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NIK\Desktop\New folder\"/>
    </mc:Choice>
  </mc:AlternateContent>
  <bookViews>
    <workbookView xWindow="0" yWindow="0" windowWidth="28800" windowHeight="12435"/>
  </bookViews>
  <sheets>
    <sheet name="РАСХОДИ" sheetId="1" r:id="rId1"/>
    <sheet name="ПРИХОДИ" sheetId="2" r:id="rId2"/>
    <sheet name="Sheet3" sheetId="3" r:id="rId3"/>
  </sheets>
  <definedNames>
    <definedName name="_xlnm.Print_Titles" localSheetId="0">РАСХОДИ!$16:$18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4" i="1" l="1"/>
  <c r="D34" i="2"/>
  <c r="H134" i="1" l="1"/>
  <c r="G134" i="1"/>
  <c r="F134" i="1"/>
  <c r="E134" i="1"/>
  <c r="I132" i="1"/>
  <c r="H132" i="1"/>
  <c r="G132" i="1"/>
  <c r="F132" i="1"/>
  <c r="E132" i="1"/>
</calcChain>
</file>

<file path=xl/sharedStrings.xml><?xml version="1.0" encoding="utf-8"?>
<sst xmlns="http://schemas.openxmlformats.org/spreadsheetml/2006/main" count="243" uniqueCount="164">
  <si>
    <t>ЕЛЕКТРОТЕХНИЧКА ШКОЛА „ЗЕМУН“</t>
  </si>
  <si>
    <t>Земун, Наде Димић 4</t>
  </si>
  <si>
    <t>ПИБ 101540955</t>
  </si>
  <si>
    <t>М.бр.  07026641</t>
  </si>
  <si>
    <t>ТЕКУЋИ РАСХОДИ</t>
  </si>
  <si>
    <t>Економска класификација</t>
  </si>
  <si>
    <t>Осигурање запослених</t>
  </si>
  <si>
    <t>Цвеће и зеленило</t>
  </si>
  <si>
    <t>Материјал за спорт</t>
  </si>
  <si>
    <t>Опрема за домаћинство</t>
  </si>
  <si>
    <t>ТЕКУЋИ ПРИХОДИ</t>
  </si>
  <si>
    <t>ОПИС</t>
  </si>
  <si>
    <t>УКУПНО:</t>
  </si>
  <si>
    <t>Сопствени приходи</t>
  </si>
  <si>
    <t>Услуге културе</t>
  </si>
  <si>
    <t>Материјал за образовање</t>
  </si>
  <si>
    <t>Јубиларне награде</t>
  </si>
  <si>
    <t>Дел.број: ________</t>
  </si>
  <si>
    <t>Датум:  _____________</t>
  </si>
  <si>
    <t>Приходи обезбеђени из</t>
  </si>
  <si>
    <t>Буџета</t>
  </si>
  <si>
    <t>РЕПУБЛИКЕ</t>
  </si>
  <si>
    <t>ГРАД</t>
  </si>
  <si>
    <t>Бруто плате и доприноси</t>
  </si>
  <si>
    <t xml:space="preserve">Превоз запослених </t>
  </si>
  <si>
    <t>Помоћ за случај смрти запосл. или члана породице</t>
  </si>
  <si>
    <t xml:space="preserve">Помоћ у медицинском лечењу </t>
  </si>
  <si>
    <t>Солидарна помоћ</t>
  </si>
  <si>
    <t>Услуге за електричну енергију</t>
  </si>
  <si>
    <t>Лож  уље</t>
  </si>
  <si>
    <t>Водовод и канализација</t>
  </si>
  <si>
    <t>Дератизација</t>
  </si>
  <si>
    <t>Димничарске услуге</t>
  </si>
  <si>
    <t>Одвоз отпада - Инфостан</t>
  </si>
  <si>
    <t xml:space="preserve">Услуге чишћења – Градска чистоћа </t>
  </si>
  <si>
    <t xml:space="preserve">Допринос за: коришћење вода </t>
  </si>
  <si>
    <t>Web домен, хостинг</t>
  </si>
  <si>
    <t>Услуге мобил. тел.</t>
  </si>
  <si>
    <t>Остале услуге комуникације (сертификат ПТТ – картица за пореску управу, кабловска)</t>
  </si>
  <si>
    <t>Пошта, поштарина и поштанске марке</t>
  </si>
  <si>
    <t>Услуге доставе</t>
  </si>
  <si>
    <t>Остале  ПТТ услуге</t>
  </si>
  <si>
    <t xml:space="preserve">Осигурање ученика </t>
  </si>
  <si>
    <t xml:space="preserve">Остали непоменути трошкови </t>
  </si>
  <si>
    <t>Трош. служб. путовања у земљи:</t>
  </si>
  <si>
    <t>Трошк. дневница</t>
  </si>
  <si>
    <t>Превоза</t>
  </si>
  <si>
    <t>Смештај на сл.пут</t>
  </si>
  <si>
    <t>Такси превоз</t>
  </si>
  <si>
    <t>Сопств.возило</t>
  </si>
  <si>
    <t>Остали трошкови</t>
  </si>
  <si>
    <t>Дневница</t>
  </si>
  <si>
    <t>Смештаја</t>
  </si>
  <si>
    <t xml:space="preserve">Такси по граду </t>
  </si>
  <si>
    <t>Трошкови путовања - превоза ученика</t>
  </si>
  <si>
    <t>Трошкови путовања -на такмичења, Петница</t>
  </si>
  <si>
    <t>Административне услуге (превођења, рачуноводствене, остале адм. услуге)</t>
  </si>
  <si>
    <t>Компјутерске услуге (израда и одржавање софтвера, одржавање рачунара, остале PC услуге)</t>
  </si>
  <si>
    <t>Услуге образовања и    усавршавања запосл.</t>
  </si>
  <si>
    <t>Котизација за семинаре</t>
  </si>
  <si>
    <t>Котизација за стручна саветовања</t>
  </si>
  <si>
    <t>Котиз. за учествовање на сајмовима</t>
  </si>
  <si>
    <t>Услуге штампања, информисања, рекламирања, трошкови огласа</t>
  </si>
  <si>
    <t>Репрезентација</t>
  </si>
  <si>
    <t>Поклони, награде уч.</t>
  </si>
  <si>
    <t xml:space="preserve">Лабораторијске услуге </t>
  </si>
  <si>
    <t>Медицинске услуге – систематски преглед</t>
  </si>
  <si>
    <t xml:space="preserve">Радови на крову </t>
  </si>
  <si>
    <t>Електричне инсталације</t>
  </si>
  <si>
    <t xml:space="preserve">Поправка рачунара и одржавање рачунарске опреме </t>
  </si>
  <si>
    <t>Поправка електронске опреме</t>
  </si>
  <si>
    <t>Тек. поправке уградне опреме (климе,..)</t>
  </si>
  <si>
    <t>Поправке опреме за образовање</t>
  </si>
  <si>
    <t>Поправка и одржав. опреме за спорт</t>
  </si>
  <si>
    <t>Канцеларијски матер.</t>
  </si>
  <si>
    <t xml:space="preserve">Радна одећа и обућа </t>
  </si>
  <si>
    <t>Стр. литература за образовање запосл.</t>
  </si>
  <si>
    <t>Материјали за образовање запослен.</t>
  </si>
  <si>
    <t>Произв. за чишћење и одрж.хигијене</t>
  </si>
  <si>
    <t>Потрошни материјал за поправку и одржавање</t>
  </si>
  <si>
    <t>Резервни делови</t>
  </si>
  <si>
    <t>Алат и инвентар</t>
  </si>
  <si>
    <t xml:space="preserve">Остали материјал за посебне намене </t>
  </si>
  <si>
    <t>Намештај</t>
  </si>
  <si>
    <t>Уградна опрема (климе)</t>
  </si>
  <si>
    <t xml:space="preserve">Рачунарска опрема </t>
  </si>
  <si>
    <t>Штампачи</t>
  </si>
  <si>
    <t>Опрема за образовање, науку, културу и спорт</t>
  </si>
  <si>
    <t>Ђачки динар</t>
  </si>
  <si>
    <t>Интернет, SBB,</t>
  </si>
  <si>
    <t>Остале опште услуге (коричење, копирање, обезбеђење уч. и остале опште услуге)</t>
  </si>
  <si>
    <t>Текуће поправке и одржавање опреме за комуникацију</t>
  </si>
  <si>
    <t>Сервисирање ПП апарата и  одржавање опреме за јавну безбед.</t>
  </si>
  <si>
    <t>Стручна литература за редовне потребе запосл.</t>
  </si>
  <si>
    <t>Остали медицински мат</t>
  </si>
  <si>
    <t>Порези</t>
  </si>
  <si>
    <t xml:space="preserve">Таксе </t>
  </si>
  <si>
    <t>Накн.за неискор.ГО</t>
  </si>
  <si>
    <t>Издаци за стр. испите (лиценце)</t>
  </si>
  <si>
    <t>Стручне услуге – услуге надзора над извођењем радова и остале стручне услуге</t>
  </si>
  <si>
    <t>Услуге очувања животне средине</t>
  </si>
  <si>
    <t>(бол.+ 3 мес., рођ. дете)</t>
  </si>
  <si>
    <t>Ред. бр.</t>
  </si>
  <si>
    <t>Ек. Класифик.</t>
  </si>
  <si>
    <t>Износ</t>
  </si>
  <si>
    <t>Буџет Републике Србије</t>
  </si>
  <si>
    <t xml:space="preserve">           Плате</t>
  </si>
  <si>
    <t xml:space="preserve">           Отпремнине</t>
  </si>
  <si>
    <t xml:space="preserve">           Уговори о извођењу наставе</t>
  </si>
  <si>
    <t>Буџет града</t>
  </si>
  <si>
    <t xml:space="preserve">За материјалне трошкове </t>
  </si>
  <si>
    <t>Солидарна помоћ и за случај смрти</t>
  </si>
  <si>
    <t>Електрична енергија</t>
  </si>
  <si>
    <t>Администрат.и рачунарска опрема</t>
  </si>
  <si>
    <t>Опрема за образовање, културу, спорт</t>
  </si>
  <si>
    <t>Остала опрема, теписи,стазе и сл.</t>
  </si>
  <si>
    <r>
      <rPr>
        <b/>
        <sz val="12"/>
        <color theme="1"/>
        <rFont val="Times New Roman"/>
        <family val="1"/>
      </rPr>
      <t>Текући трансфери</t>
    </r>
    <r>
      <rPr>
        <sz val="12"/>
        <color theme="1"/>
        <rFont val="Times New Roman"/>
        <family val="1"/>
      </rPr>
      <t xml:space="preserve"> – Град Београд (превоз, чишћење, водовод и канализација, део за струју, лож уље, инвестиционо одржавање -  централно грејање, итд.)</t>
    </r>
  </si>
  <si>
    <t>За фасаду</t>
  </si>
  <si>
    <t>Приходи од ванредних ученика</t>
  </si>
  <si>
    <t xml:space="preserve">           Накнада штете за неискоришћени ГО</t>
  </si>
  <si>
    <t>Новчане казне и пенали по решењу судова</t>
  </si>
  <si>
    <t>Остали издаци за стручно образовање (чланарине)</t>
  </si>
  <si>
    <t>Остале награде запосл.</t>
  </si>
  <si>
    <t>Угоститељске услуге</t>
  </si>
  <si>
    <t>ПА</t>
  </si>
  <si>
    <t>0001</t>
  </si>
  <si>
    <t>0006</t>
  </si>
  <si>
    <t>Нематеријална основна средства (књиге за библииотеку)</t>
  </si>
  <si>
    <t xml:space="preserve">           Боловање преко 30 дана, рођ.детета</t>
  </si>
  <si>
    <t xml:space="preserve">           Новчане казне и пенали</t>
  </si>
  <si>
    <t xml:space="preserve"> </t>
  </si>
  <si>
    <t xml:space="preserve">           Остале награде запосл., светосавска и сл.</t>
  </si>
  <si>
    <t xml:space="preserve">           Рачунарска опрема</t>
  </si>
  <si>
    <t>Приходи од родитељског динара</t>
  </si>
  <si>
    <t>Остали тр.превоза, аранжман излет-сопст.</t>
  </si>
  <si>
    <r>
      <t xml:space="preserve">ПРЕМА  ПРАВИЛНИКУ О  СТАНДАРДНОМ  КЛАСИФИКАЦИОНОМ  ОКВИРУ И  КОНТНОМ ПЛАНУ ЗА БУЏЕТСКИ  СИСТЕМ  ЗА  </t>
    </r>
    <r>
      <rPr>
        <b/>
        <sz val="12"/>
        <color theme="1"/>
        <rFont val="Times New Roman"/>
        <family val="1"/>
      </rPr>
      <t>2025</t>
    </r>
    <r>
      <rPr>
        <sz val="12"/>
        <color theme="1"/>
        <rFont val="Times New Roman"/>
        <family val="1"/>
      </rPr>
      <t>. ГОДИНУ</t>
    </r>
  </si>
  <si>
    <t>Донације -08</t>
  </si>
  <si>
    <t>Телефон, телефакс</t>
  </si>
  <si>
    <t>Тр. служб путовања у иностранство:</t>
  </si>
  <si>
    <t xml:space="preserve">Трошк. путовања у оквиру ред. рада: </t>
  </si>
  <si>
    <t>на водоводу и канализ.</t>
  </si>
  <si>
    <t>Тек. поправке централ. грејање -одржавање</t>
  </si>
  <si>
    <t>Остале усл. и матер. за тек.поправке и одржавање зграда</t>
  </si>
  <si>
    <t>на комуникац. инстал.</t>
  </si>
  <si>
    <t>Текуће поправке и одржавање зграда и објеката, радови:</t>
  </si>
  <si>
    <t xml:space="preserve">Зидарски </t>
  </si>
  <si>
    <t xml:space="preserve">Столарски  </t>
  </si>
  <si>
    <t xml:space="preserve">Молерски </t>
  </si>
  <si>
    <t>Тр.платног промета и банкарских услуга</t>
  </si>
  <si>
    <t xml:space="preserve"> 0001</t>
  </si>
  <si>
    <t>ФИНАНСИЈСКИ  ПЛАН - СПИРИ ОДОБРЕНЕ АПРОПРИЈАЦИЈЕ</t>
  </si>
  <si>
    <t xml:space="preserve">Отпремнина за одлазак у пензију </t>
  </si>
  <si>
    <t>Уговор о извођењу наставе</t>
  </si>
  <si>
    <r>
      <rPr>
        <b/>
        <sz val="10"/>
        <color theme="1"/>
        <rFont val="Times New Roman"/>
        <family val="1"/>
      </rPr>
      <t xml:space="preserve">Фасада </t>
    </r>
    <r>
      <rPr>
        <sz val="10"/>
        <color theme="1"/>
        <rFont val="Times New Roman"/>
        <family val="1"/>
      </rPr>
      <t>- Капитално одржавање објеката за потребе образовања</t>
    </r>
  </si>
  <si>
    <t>УКУПНО ПРОГ.АКТИВНОСТ 0001:</t>
  </si>
  <si>
    <t>УКУПНО ПРОГРАМСКА АКТИВНОСТ 0001+0006 :</t>
  </si>
  <si>
    <t>Донације</t>
  </si>
  <si>
    <t>Приходи од донација</t>
  </si>
  <si>
    <t>Родитељски дин. за ваннаставне активности</t>
  </si>
  <si>
    <t>Шеф рачуноводста</t>
  </si>
  <si>
    <t>Директор школе</t>
  </si>
  <si>
    <t>Снежана Вулетић</t>
  </si>
  <si>
    <t>Јелена Радуловић</t>
  </si>
  <si>
    <t>У Београду 27.12.2024.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</si>
</sst>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Times New Roman"/>
      <family val="1"/>
    </font>
    <font>
      <u/>
      <sz val="12"/>
      <color theme="1"/>
      <name val="Times New Roman"/>
      <family val="1"/>
    </font>
    <font>
      <sz val="8"/>
      <name val="Calibri"/>
      <family val="2"/>
      <scheme val="minor"/>
    </font>
    <font>
      <u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26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2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3" fontId="2" fillId="0" borderId="0" xfId="1" applyFont="1"/>
    <xf numFmtId="0" fontId="2" fillId="0" borderId="0" xfId="0" applyFont="1" applyAlignment="1"/>
    <xf numFmtId="0" fontId="3" fillId="0" borderId="27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wrapText="1"/>
    </xf>
    <xf numFmtId="0" fontId="3" fillId="0" borderId="28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6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3" fillId="0" borderId="7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36" xfId="0" applyFont="1" applyBorder="1" applyAlignment="1">
      <alignment wrapText="1"/>
    </xf>
    <xf numFmtId="0" fontId="3" fillId="0" borderId="36" xfId="0" applyFont="1" applyBorder="1" applyAlignment="1">
      <alignment vertical="center" wrapText="1"/>
    </xf>
    <xf numFmtId="49" fontId="2" fillId="0" borderId="0" xfId="0" applyNumberFormat="1" applyFont="1" applyAlignment="1">
      <alignment vertical="center"/>
    </xf>
    <xf numFmtId="49" fontId="3" fillId="0" borderId="34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wrapText="1"/>
    </xf>
    <xf numFmtId="49" fontId="3" fillId="0" borderId="34" xfId="0" applyNumberFormat="1" applyFont="1" applyBorder="1" applyAlignment="1">
      <alignment horizontal="center" vertical="top" wrapText="1"/>
    </xf>
    <xf numFmtId="49" fontId="3" fillId="0" borderId="38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40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4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6" fillId="0" borderId="46" xfId="0" applyFont="1" applyBorder="1"/>
    <xf numFmtId="0" fontId="2" fillId="0" borderId="46" xfId="0" applyFont="1" applyBorder="1" applyAlignment="1">
      <alignment horizontal="left" indent="5"/>
    </xf>
    <xf numFmtId="0" fontId="2" fillId="0" borderId="49" xfId="0" applyFont="1" applyBorder="1" applyAlignment="1">
      <alignment horizontal="left" indent="5"/>
    </xf>
    <xf numFmtId="0" fontId="2" fillId="0" borderId="48" xfId="0" applyFont="1" applyBorder="1" applyAlignment="1">
      <alignment horizontal="left" indent="5"/>
    </xf>
    <xf numFmtId="0" fontId="2" fillId="0" borderId="46" xfId="0" applyFont="1" applyBorder="1" applyAlignment="1">
      <alignment horizontal="left" vertical="center" wrapText="1" indent="5"/>
    </xf>
    <xf numFmtId="0" fontId="6" fillId="0" borderId="46" xfId="0" applyFont="1" applyBorder="1" applyAlignment="1">
      <alignment horizontal="right"/>
    </xf>
    <xf numFmtId="0" fontId="2" fillId="0" borderId="47" xfId="0" applyFont="1" applyBorder="1"/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2" fillId="0" borderId="0" xfId="0" applyFont="1" applyBorder="1"/>
    <xf numFmtId="0" fontId="2" fillId="0" borderId="46" xfId="0" applyFont="1" applyBorder="1"/>
    <xf numFmtId="0" fontId="2" fillId="0" borderId="46" xfId="0" applyFont="1" applyBorder="1" applyAlignment="1">
      <alignment horizontal="center" vertical="center" wrapText="1"/>
    </xf>
    <xf numFmtId="0" fontId="2" fillId="0" borderId="49" xfId="0" applyFont="1" applyBorder="1" applyAlignment="1">
      <alignment vertical="center" wrapText="1"/>
    </xf>
    <xf numFmtId="49" fontId="3" fillId="0" borderId="50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49" fontId="3" fillId="0" borderId="63" xfId="0" applyNumberFormat="1" applyFont="1" applyBorder="1" applyAlignment="1">
      <alignment horizontal="center" vertical="center" wrapText="1"/>
    </xf>
    <xf numFmtId="49" fontId="3" fillId="0" borderId="64" xfId="0" applyNumberFormat="1" applyFont="1" applyBorder="1" applyAlignment="1">
      <alignment horizontal="center" vertical="center" wrapText="1"/>
    </xf>
    <xf numFmtId="49" fontId="7" fillId="3" borderId="42" xfId="0" applyNumberFormat="1" applyFont="1" applyFill="1" applyBorder="1" applyAlignment="1">
      <alignment horizontal="center" vertical="center" wrapText="1"/>
    </xf>
    <xf numFmtId="0" fontId="3" fillId="0" borderId="65" xfId="0" applyFont="1" applyBorder="1" applyAlignment="1">
      <alignment vertical="center" wrapText="1"/>
    </xf>
    <xf numFmtId="0" fontId="3" fillId="0" borderId="66" xfId="0" applyFont="1" applyBorder="1" applyAlignment="1">
      <alignment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49" fontId="3" fillId="0" borderId="5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65" xfId="0" applyFont="1" applyBorder="1" applyAlignment="1">
      <alignment wrapText="1"/>
    </xf>
    <xf numFmtId="0" fontId="3" fillId="0" borderId="51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70" xfId="0" applyFont="1" applyBorder="1" applyAlignment="1">
      <alignment vertical="center" wrapText="1"/>
    </xf>
    <xf numFmtId="0" fontId="3" fillId="0" borderId="70" xfId="0" applyFont="1" applyBorder="1" applyAlignment="1">
      <alignment wrapText="1"/>
    </xf>
    <xf numFmtId="0" fontId="3" fillId="0" borderId="33" xfId="0" applyFont="1" applyBorder="1" applyAlignment="1">
      <alignment wrapText="1"/>
    </xf>
    <xf numFmtId="0" fontId="3" fillId="0" borderId="32" xfId="0" applyFont="1" applyBorder="1" applyAlignment="1">
      <alignment wrapText="1"/>
    </xf>
    <xf numFmtId="49" fontId="3" fillId="0" borderId="71" xfId="0" applyNumberFormat="1" applyFont="1" applyBorder="1" applyAlignment="1">
      <alignment horizontal="center" vertical="center" wrapText="1"/>
    </xf>
    <xf numFmtId="49" fontId="3" fillId="0" borderId="52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3" fillId="0" borderId="23" xfId="0" applyFont="1" applyBorder="1" applyAlignment="1">
      <alignment vertical="center" wrapText="1"/>
    </xf>
    <xf numFmtId="0" fontId="3" fillId="0" borderId="66" xfId="0" applyFont="1" applyBorder="1" applyAlignment="1">
      <alignment wrapText="1"/>
    </xf>
    <xf numFmtId="0" fontId="3" fillId="0" borderId="7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2" fillId="2" borderId="0" xfId="1" applyFont="1" applyFill="1"/>
    <xf numFmtId="0" fontId="2" fillId="2" borderId="0" xfId="0" applyFont="1" applyFill="1" applyAlignment="1">
      <alignment horizontal="center" wrapText="1"/>
    </xf>
    <xf numFmtId="43" fontId="2" fillId="2" borderId="0" xfId="1" applyFont="1" applyFill="1" applyAlignment="1">
      <alignment horizontal="center"/>
    </xf>
    <xf numFmtId="43" fontId="3" fillId="2" borderId="19" xfId="1" applyFont="1" applyFill="1" applyBorder="1" applyAlignment="1">
      <alignment horizontal="center" wrapText="1"/>
    </xf>
    <xf numFmtId="43" fontId="3" fillId="2" borderId="7" xfId="1" applyFont="1" applyFill="1" applyBorder="1" applyAlignment="1">
      <alignment horizontal="center" wrapText="1"/>
    </xf>
    <xf numFmtId="43" fontId="3" fillId="2" borderId="8" xfId="1" applyFont="1" applyFill="1" applyBorder="1" applyAlignment="1">
      <alignment horizontal="center" vertical="center" wrapText="1"/>
    </xf>
    <xf numFmtId="43" fontId="3" fillId="2" borderId="7" xfId="1" applyFont="1" applyFill="1" applyBorder="1" applyAlignment="1">
      <alignment horizontal="right" wrapText="1"/>
    </xf>
    <xf numFmtId="43" fontId="3" fillId="2" borderId="22" xfId="1" applyFont="1" applyFill="1" applyBorder="1" applyAlignment="1">
      <alignment wrapText="1"/>
    </xf>
    <xf numFmtId="43" fontId="3" fillId="2" borderId="23" xfId="1" applyFont="1" applyFill="1" applyBorder="1" applyAlignment="1">
      <alignment wrapText="1"/>
    </xf>
    <xf numFmtId="43" fontId="3" fillId="2" borderId="54" xfId="1" applyFont="1" applyFill="1" applyBorder="1" applyAlignment="1">
      <alignment horizontal="right" wrapText="1"/>
    </xf>
    <xf numFmtId="43" fontId="3" fillId="2" borderId="8" xfId="1" applyFont="1" applyFill="1" applyBorder="1" applyAlignment="1">
      <alignment horizontal="right" wrapText="1"/>
    </xf>
    <xf numFmtId="43" fontId="3" fillId="2" borderId="20" xfId="1" applyFont="1" applyFill="1" applyBorder="1" applyAlignment="1">
      <alignment wrapText="1"/>
    </xf>
    <xf numFmtId="43" fontId="3" fillId="2" borderId="55" xfId="1" applyFont="1" applyFill="1" applyBorder="1" applyAlignment="1">
      <alignment horizontal="right" wrapText="1"/>
    </xf>
    <xf numFmtId="43" fontId="3" fillId="2" borderId="36" xfId="1" applyFont="1" applyFill="1" applyBorder="1" applyAlignment="1">
      <alignment horizontal="right" wrapText="1"/>
    </xf>
    <xf numFmtId="43" fontId="3" fillId="2" borderId="29" xfId="1" applyFont="1" applyFill="1" applyBorder="1" applyAlignment="1">
      <alignment horizontal="right" vertical="center" wrapText="1"/>
    </xf>
    <xf numFmtId="43" fontId="3" fillId="2" borderId="29" xfId="1" applyFont="1" applyFill="1" applyBorder="1" applyAlignment="1">
      <alignment horizontal="right" wrapText="1"/>
    </xf>
    <xf numFmtId="43" fontId="3" fillId="2" borderId="65" xfId="1" applyFont="1" applyFill="1" applyBorder="1" applyAlignment="1">
      <alignment horizontal="right" wrapText="1"/>
    </xf>
    <xf numFmtId="43" fontId="3" fillId="2" borderId="8" xfId="1" applyFont="1" applyFill="1" applyBorder="1" applyAlignment="1">
      <alignment horizontal="right" vertical="center" wrapText="1"/>
    </xf>
    <xf numFmtId="43" fontId="3" fillId="2" borderId="20" xfId="1" applyFont="1" applyFill="1" applyBorder="1" applyAlignment="1">
      <alignment horizontal="right" vertical="center" wrapText="1"/>
    </xf>
    <xf numFmtId="43" fontId="3" fillId="2" borderId="20" xfId="1" applyFont="1" applyFill="1" applyBorder="1" applyAlignment="1">
      <alignment horizontal="right" wrapText="1"/>
    </xf>
    <xf numFmtId="43" fontId="3" fillId="2" borderId="23" xfId="1" applyFont="1" applyFill="1" applyBorder="1" applyAlignment="1">
      <alignment horizontal="right" wrapText="1"/>
    </xf>
    <xf numFmtId="43" fontId="3" fillId="2" borderId="65" xfId="1" applyFont="1" applyFill="1" applyBorder="1" applyAlignment="1">
      <alignment wrapText="1"/>
    </xf>
    <xf numFmtId="43" fontId="3" fillId="2" borderId="65" xfId="1" applyFont="1" applyFill="1" applyBorder="1" applyAlignment="1">
      <alignment horizontal="right" vertical="center" wrapText="1"/>
    </xf>
    <xf numFmtId="43" fontId="3" fillId="2" borderId="20" xfId="1" applyFont="1" applyFill="1" applyBorder="1" applyAlignment="1">
      <alignment horizontal="right" vertical="center" wrapText="1"/>
    </xf>
    <xf numFmtId="43" fontId="3" fillId="2" borderId="20" xfId="1" applyFont="1" applyFill="1" applyBorder="1" applyAlignment="1">
      <alignment horizontal="center" wrapText="1"/>
    </xf>
    <xf numFmtId="43" fontId="3" fillId="2" borderId="36" xfId="1" applyFont="1" applyFill="1" applyBorder="1" applyAlignment="1">
      <alignment horizontal="right" vertical="center" wrapText="1"/>
    </xf>
    <xf numFmtId="43" fontId="3" fillId="2" borderId="7" xfId="1" applyFont="1" applyFill="1" applyBorder="1" applyAlignment="1">
      <alignment horizontal="right" vertical="center" wrapText="1"/>
    </xf>
    <xf numFmtId="43" fontId="3" fillId="2" borderId="23" xfId="1" applyFont="1" applyFill="1" applyBorder="1" applyAlignment="1">
      <alignment horizontal="right" vertical="center" wrapText="1"/>
    </xf>
    <xf numFmtId="43" fontId="3" fillId="2" borderId="22" xfId="1" applyFont="1" applyFill="1" applyBorder="1" applyAlignment="1">
      <alignment horizontal="right" wrapText="1"/>
    </xf>
    <xf numFmtId="43" fontId="3" fillId="2" borderId="66" xfId="1" applyFont="1" applyFill="1" applyBorder="1" applyAlignment="1">
      <alignment horizontal="right" vertical="center" wrapText="1"/>
    </xf>
    <xf numFmtId="43" fontId="3" fillId="2" borderId="56" xfId="1" applyFont="1" applyFill="1" applyBorder="1" applyAlignment="1">
      <alignment horizontal="right" vertical="center" wrapText="1"/>
    </xf>
    <xf numFmtId="43" fontId="3" fillId="2" borderId="54" xfId="1" applyFont="1" applyFill="1" applyBorder="1" applyAlignment="1">
      <alignment horizontal="right" vertical="center" wrapText="1"/>
    </xf>
    <xf numFmtId="43" fontId="3" fillId="2" borderId="55" xfId="1" applyFont="1" applyFill="1" applyBorder="1" applyAlignment="1">
      <alignment horizontal="right" vertical="center" wrapText="1"/>
    </xf>
    <xf numFmtId="43" fontId="3" fillId="2" borderId="22" xfId="1" applyFont="1" applyFill="1" applyBorder="1" applyAlignment="1">
      <alignment vertical="center" wrapText="1"/>
    </xf>
    <xf numFmtId="43" fontId="3" fillId="2" borderId="23" xfId="1" applyFont="1" applyFill="1" applyBorder="1" applyAlignment="1">
      <alignment vertical="center" wrapText="1"/>
    </xf>
    <xf numFmtId="43" fontId="3" fillId="2" borderId="20" xfId="1" applyFont="1" applyFill="1" applyBorder="1" applyAlignment="1">
      <alignment vertical="center" wrapText="1"/>
    </xf>
    <xf numFmtId="43" fontId="3" fillId="2" borderId="22" xfId="1" applyFont="1" applyFill="1" applyBorder="1" applyAlignment="1">
      <alignment horizontal="right" vertical="center" wrapText="1"/>
    </xf>
    <xf numFmtId="43" fontId="3" fillId="2" borderId="34" xfId="1" applyFont="1" applyFill="1" applyBorder="1" applyAlignment="1">
      <alignment horizontal="right" vertical="center" wrapText="1"/>
    </xf>
    <xf numFmtId="43" fontId="3" fillId="2" borderId="43" xfId="1" applyFont="1" applyFill="1" applyBorder="1" applyAlignment="1">
      <alignment horizontal="right" vertical="center" wrapText="1"/>
    </xf>
    <xf numFmtId="43" fontId="3" fillId="2" borderId="34" xfId="1" applyFont="1" applyFill="1" applyBorder="1" applyAlignment="1">
      <alignment horizontal="center" vertical="center" wrapText="1"/>
    </xf>
    <xf numFmtId="43" fontId="3" fillId="2" borderId="25" xfId="1" applyFont="1" applyFill="1" applyBorder="1" applyAlignment="1">
      <alignment wrapText="1"/>
    </xf>
    <xf numFmtId="0" fontId="0" fillId="2" borderId="26" xfId="0" applyFill="1" applyBorder="1" applyAlignment="1"/>
    <xf numFmtId="0" fontId="0" fillId="2" borderId="24" xfId="0" applyFill="1" applyBorder="1" applyAlignment="1"/>
    <xf numFmtId="0" fontId="0" fillId="2" borderId="22" xfId="0" applyFill="1" applyBorder="1" applyAlignment="1"/>
    <xf numFmtId="43" fontId="3" fillId="2" borderId="22" xfId="1" applyFont="1" applyFill="1" applyBorder="1" applyAlignment="1">
      <alignment horizontal="center" wrapText="1"/>
    </xf>
    <xf numFmtId="43" fontId="3" fillId="2" borderId="23" xfId="1" applyFont="1" applyFill="1" applyBorder="1" applyAlignment="1">
      <alignment horizontal="center" wrapText="1"/>
    </xf>
    <xf numFmtId="43" fontId="3" fillId="2" borderId="70" xfId="1" applyFont="1" applyFill="1" applyBorder="1" applyAlignment="1">
      <alignment wrapText="1"/>
    </xf>
    <xf numFmtId="43" fontId="3" fillId="2" borderId="33" xfId="1" applyFont="1" applyFill="1" applyBorder="1" applyAlignment="1">
      <alignment wrapText="1"/>
    </xf>
    <xf numFmtId="49" fontId="3" fillId="0" borderId="42" xfId="0" applyNumberFormat="1" applyFont="1" applyBorder="1" applyAlignment="1">
      <alignment horizontal="center" wrapText="1"/>
    </xf>
    <xf numFmtId="43" fontId="3" fillId="2" borderId="23" xfId="1" applyFont="1" applyFill="1" applyBorder="1" applyAlignment="1">
      <alignment vertical="top" wrapText="1"/>
    </xf>
    <xf numFmtId="43" fontId="3" fillId="2" borderId="20" xfId="1" applyFont="1" applyFill="1" applyBorder="1" applyAlignment="1">
      <alignment vertical="top" wrapText="1"/>
    </xf>
    <xf numFmtId="43" fontId="3" fillId="2" borderId="73" xfId="1" applyFont="1" applyFill="1" applyBorder="1" applyAlignment="1">
      <alignment wrapText="1"/>
    </xf>
    <xf numFmtId="43" fontId="3" fillId="2" borderId="54" xfId="1" applyFont="1" applyFill="1" applyBorder="1" applyAlignment="1">
      <alignment wrapText="1"/>
    </xf>
    <xf numFmtId="43" fontId="3" fillId="2" borderId="55" xfId="1" applyFont="1" applyFill="1" applyBorder="1" applyAlignment="1">
      <alignment wrapText="1"/>
    </xf>
    <xf numFmtId="0" fontId="3" fillId="0" borderId="75" xfId="0" applyFont="1" applyBorder="1" applyAlignment="1">
      <alignment horizontal="left" vertical="center" wrapText="1"/>
    </xf>
    <xf numFmtId="43" fontId="3" fillId="2" borderId="74" xfId="1" applyFont="1" applyFill="1" applyBorder="1" applyAlignment="1">
      <alignment wrapText="1"/>
    </xf>
    <xf numFmtId="0" fontId="2" fillId="0" borderId="54" xfId="0" applyFont="1" applyBorder="1"/>
    <xf numFmtId="0" fontId="1" fillId="0" borderId="77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10" fillId="0" borderId="76" xfId="0" applyFont="1" applyBorder="1" applyAlignment="1">
      <alignment horizontal="right" vertical="center" wrapText="1"/>
    </xf>
    <xf numFmtId="43" fontId="7" fillId="2" borderId="8" xfId="1" applyFont="1" applyFill="1" applyBorder="1" applyAlignment="1">
      <alignment horizontal="right" vertical="center" wrapText="1"/>
    </xf>
    <xf numFmtId="43" fontId="7" fillId="2" borderId="36" xfId="1" applyFont="1" applyFill="1" applyBorder="1" applyAlignment="1">
      <alignment horizontal="right" vertical="center" wrapText="1"/>
    </xf>
    <xf numFmtId="43" fontId="7" fillId="2" borderId="20" xfId="1" applyFont="1" applyFill="1" applyBorder="1" applyAlignment="1">
      <alignment horizontal="right" vertical="center" wrapText="1"/>
    </xf>
    <xf numFmtId="0" fontId="3" fillId="0" borderId="27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43" fontId="7" fillId="2" borderId="78" xfId="1" applyFont="1" applyFill="1" applyBorder="1" applyAlignment="1">
      <alignment horizontal="right" vertical="center" wrapText="1"/>
    </xf>
    <xf numFmtId="0" fontId="11" fillId="0" borderId="76" xfId="0" applyFont="1" applyBorder="1" applyAlignment="1">
      <alignment horizontal="right" vertical="center" wrapText="1"/>
    </xf>
    <xf numFmtId="43" fontId="2" fillId="0" borderId="47" xfId="1" applyFont="1" applyFill="1" applyBorder="1"/>
    <xf numFmtId="43" fontId="2" fillId="0" borderId="0" xfId="1" applyFont="1" applyBorder="1" applyAlignment="1">
      <alignment horizontal="left" vertical="center"/>
    </xf>
    <xf numFmtId="0" fontId="2" fillId="0" borderId="46" xfId="0" applyFont="1" applyBorder="1" applyAlignment="1">
      <alignment horizontal="left" vertical="top"/>
    </xf>
    <xf numFmtId="0" fontId="2" fillId="0" borderId="47" xfId="0" applyFont="1" applyBorder="1" applyAlignment="1">
      <alignment horizontal="left" vertical="top"/>
    </xf>
    <xf numFmtId="0" fontId="6" fillId="0" borderId="47" xfId="0" applyFont="1" applyBorder="1" applyAlignment="1">
      <alignment horizontal="right"/>
    </xf>
    <xf numFmtId="0" fontId="6" fillId="0" borderId="46" xfId="0" applyFont="1" applyBorder="1" applyAlignment="1">
      <alignment horizontal="right" vertical="center"/>
    </xf>
    <xf numFmtId="43" fontId="2" fillId="0" borderId="48" xfId="1" applyFont="1" applyFill="1" applyBorder="1" applyAlignment="1">
      <alignment horizontal="right"/>
    </xf>
    <xf numFmtId="43" fontId="2" fillId="0" borderId="48" xfId="1" applyFont="1" applyFill="1" applyBorder="1"/>
    <xf numFmtId="43" fontId="2" fillId="0" borderId="48" xfId="1" applyFont="1" applyBorder="1" applyAlignment="1">
      <alignment horizontal="left" vertical="center"/>
    </xf>
    <xf numFmtId="43" fontId="2" fillId="0" borderId="48" xfId="1" applyFont="1" applyBorder="1"/>
    <xf numFmtId="43" fontId="2" fillId="0" borderId="47" xfId="1" applyFont="1" applyBorder="1" applyAlignment="1">
      <alignment horizontal="center" vertical="center"/>
    </xf>
    <xf numFmtId="43" fontId="2" fillId="0" borderId="47" xfId="1" applyFont="1" applyBorder="1"/>
    <xf numFmtId="43" fontId="1" fillId="0" borderId="48" xfId="1" applyFont="1" applyFill="1" applyBorder="1"/>
    <xf numFmtId="43" fontId="1" fillId="0" borderId="47" xfId="1" applyFont="1" applyFill="1" applyBorder="1"/>
    <xf numFmtId="43" fontId="12" fillId="0" borderId="46" xfId="1" applyFont="1" applyFill="1" applyBorder="1" applyAlignment="1">
      <alignment vertical="center"/>
    </xf>
    <xf numFmtId="43" fontId="3" fillId="2" borderId="22" xfId="1" applyFont="1" applyFill="1" applyBorder="1" applyAlignment="1">
      <alignment horizontal="center" vertical="center" wrapText="1"/>
    </xf>
    <xf numFmtId="43" fontId="3" fillId="2" borderId="20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43" fontId="3" fillId="2" borderId="16" xfId="1" applyFont="1" applyFill="1" applyBorder="1" applyAlignment="1">
      <alignment horizontal="center" wrapText="1"/>
    </xf>
    <xf numFmtId="43" fontId="3" fillId="2" borderId="10" xfId="1" applyFont="1" applyFill="1" applyBorder="1" applyAlignment="1">
      <alignment horizontal="center" wrapText="1"/>
    </xf>
    <xf numFmtId="43" fontId="3" fillId="2" borderId="9" xfId="1" applyFont="1" applyFill="1" applyBorder="1" applyAlignment="1">
      <alignment horizontal="center" wrapText="1"/>
    </xf>
    <xf numFmtId="43" fontId="3" fillId="2" borderId="19" xfId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2" borderId="23" xfId="1" applyNumberFormat="1" applyFont="1" applyFill="1" applyBorder="1" applyAlignment="1">
      <alignment horizontal="center" vertical="center" wrapText="1"/>
    </xf>
    <xf numFmtId="49" fontId="3" fillId="2" borderId="2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3" fontId="3" fillId="2" borderId="22" xfId="1" applyFont="1" applyFill="1" applyBorder="1" applyAlignment="1">
      <alignment horizontal="right" wrapText="1"/>
    </xf>
    <xf numFmtId="43" fontId="3" fillId="2" borderId="23" xfId="1" applyFont="1" applyFill="1" applyBorder="1" applyAlignment="1">
      <alignment horizontal="right" wrapText="1"/>
    </xf>
    <xf numFmtId="43" fontId="3" fillId="2" borderId="20" xfId="1" applyFont="1" applyFill="1" applyBorder="1" applyAlignment="1">
      <alignment horizontal="right" wrapText="1"/>
    </xf>
    <xf numFmtId="0" fontId="1" fillId="0" borderId="2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3" fontId="3" fillId="2" borderId="22" xfId="1" applyFont="1" applyFill="1" applyBorder="1" applyAlignment="1">
      <alignment horizontal="right" vertical="center" wrapText="1"/>
    </xf>
    <xf numFmtId="43" fontId="3" fillId="2" borderId="20" xfId="1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3" fontId="3" fillId="2" borderId="23" xfId="1" applyFont="1" applyFill="1" applyBorder="1" applyAlignment="1">
      <alignment horizontal="right"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3" xfId="0" applyBorder="1" applyAlignment="1">
      <alignment vertical="center"/>
    </xf>
    <xf numFmtId="49" fontId="3" fillId="0" borderId="50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43" fontId="3" fillId="2" borderId="19" xfId="1" applyFont="1" applyFill="1" applyBorder="1" applyAlignment="1">
      <alignment horizontal="right" wrapText="1"/>
    </xf>
    <xf numFmtId="43" fontId="3" fillId="2" borderId="23" xfId="1" applyFont="1" applyFill="1" applyBorder="1" applyAlignment="1">
      <alignment horizontal="center" vertical="center" wrapText="1"/>
    </xf>
    <xf numFmtId="43" fontId="3" fillId="2" borderId="22" xfId="1" applyFont="1" applyFill="1" applyBorder="1" applyAlignment="1">
      <alignment horizontal="center" wrapText="1"/>
    </xf>
    <xf numFmtId="43" fontId="3" fillId="2" borderId="23" xfId="1" applyFont="1" applyFill="1" applyBorder="1" applyAlignment="1">
      <alignment horizontal="center" wrapText="1"/>
    </xf>
    <xf numFmtId="43" fontId="3" fillId="2" borderId="20" xfId="1" applyFont="1" applyFill="1" applyBorder="1" applyAlignment="1">
      <alignment horizontal="center" wrapText="1"/>
    </xf>
    <xf numFmtId="43" fontId="3" fillId="2" borderId="13" xfId="1" applyFont="1" applyFill="1" applyBorder="1" applyAlignment="1">
      <alignment horizontal="center" vertical="center" wrapText="1"/>
    </xf>
    <xf numFmtId="43" fontId="3" fillId="2" borderId="14" xfId="1" applyFont="1" applyFill="1" applyBorder="1" applyAlignment="1">
      <alignment horizontal="center" vertical="center" wrapText="1"/>
    </xf>
    <xf numFmtId="43" fontId="3" fillId="2" borderId="15" xfId="1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43" fontId="2" fillId="0" borderId="48" xfId="1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tabSelected="1" topLeftCell="A4" workbookViewId="0">
      <pane xSplit="4" ySplit="12" topLeftCell="E16" activePane="bottomRight" state="frozen"/>
      <selection activeCell="A4" sqref="A4"/>
      <selection pane="topRight" activeCell="D4" sqref="D4"/>
      <selection pane="bottomLeft"/>
      <selection pane="bottomRight" activeCell="S118" sqref="S118"/>
    </sheetView>
  </sheetViews>
  <sheetFormatPr defaultRowHeight="15.75" x14ac:dyDescent="0.25"/>
  <cols>
    <col min="1" max="1" width="12" style="6" customWidth="1"/>
    <col min="2" max="2" width="1" style="6" customWidth="1"/>
    <col min="3" max="3" width="5" style="33" customWidth="1"/>
    <col min="4" max="4" width="26.85546875" style="2" customWidth="1"/>
    <col min="5" max="5" width="14.42578125" style="117" customWidth="1"/>
    <col min="6" max="6" width="13.5703125" style="117" customWidth="1"/>
    <col min="7" max="7" width="13.42578125" style="117" customWidth="1"/>
    <col min="8" max="8" width="13.7109375" style="117" customWidth="1"/>
    <col min="9" max="9" width="14.140625" style="117" customWidth="1"/>
    <col min="10" max="16384" width="9.140625" style="1"/>
  </cols>
  <sheetData>
    <row r="1" spans="1:9" x14ac:dyDescent="0.25">
      <c r="A1" s="8" t="s">
        <v>0</v>
      </c>
    </row>
    <row r="2" spans="1:9" x14ac:dyDescent="0.25">
      <c r="A2" s="6" t="s">
        <v>1</v>
      </c>
    </row>
    <row r="3" spans="1:9" x14ac:dyDescent="0.25">
      <c r="A3" s="6" t="s">
        <v>2</v>
      </c>
    </row>
    <row r="4" spans="1:9" x14ac:dyDescent="0.25">
      <c r="A4" s="6" t="s">
        <v>3</v>
      </c>
    </row>
    <row r="5" spans="1:9" x14ac:dyDescent="0.25">
      <c r="A5" s="6" t="s">
        <v>17</v>
      </c>
    </row>
    <row r="6" spans="1:9" x14ac:dyDescent="0.25">
      <c r="A6" s="6" t="s">
        <v>18</v>
      </c>
    </row>
    <row r="8" spans="1:9" ht="15" customHeight="1" x14ac:dyDescent="0.25">
      <c r="A8" s="203" t="s">
        <v>150</v>
      </c>
      <c r="B8" s="203"/>
      <c r="C8" s="203"/>
      <c r="D8" s="203"/>
      <c r="E8" s="203"/>
      <c r="F8" s="203"/>
      <c r="G8" s="203"/>
      <c r="H8" s="203"/>
      <c r="I8" s="203"/>
    </row>
    <row r="9" spans="1:9" ht="3.75" customHeight="1" x14ac:dyDescent="0.25"/>
    <row r="10" spans="1:9" ht="15" customHeight="1" x14ac:dyDescent="0.25">
      <c r="A10" s="228" t="s">
        <v>135</v>
      </c>
      <c r="B10" s="228"/>
      <c r="C10" s="228"/>
      <c r="D10" s="228"/>
      <c r="E10" s="228"/>
      <c r="F10" s="228"/>
      <c r="G10" s="228"/>
      <c r="H10" s="228"/>
      <c r="I10" s="228"/>
    </row>
    <row r="11" spans="1:9" x14ac:dyDescent="0.25">
      <c r="A11" s="228"/>
      <c r="B11" s="228"/>
      <c r="C11" s="228"/>
      <c r="D11" s="228"/>
      <c r="E11" s="228"/>
      <c r="F11" s="228"/>
      <c r="G11" s="228"/>
      <c r="H11" s="228"/>
      <c r="I11" s="228"/>
    </row>
    <row r="12" spans="1:9" ht="9.75" customHeight="1" x14ac:dyDescent="0.25">
      <c r="A12" s="30"/>
      <c r="B12" s="30"/>
      <c r="C12" s="30"/>
      <c r="D12" s="30"/>
      <c r="E12" s="118"/>
      <c r="F12" s="118"/>
      <c r="G12" s="118"/>
      <c r="H12" s="118"/>
      <c r="I12" s="118"/>
    </row>
    <row r="13" spans="1:9" ht="8.25" customHeight="1" x14ac:dyDescent="0.25"/>
    <row r="14" spans="1:9" x14ac:dyDescent="0.25">
      <c r="A14" s="8" t="s">
        <v>4</v>
      </c>
      <c r="H14" s="119"/>
      <c r="I14" s="119"/>
    </row>
    <row r="15" spans="1:9" ht="11.25" customHeight="1" thickBot="1" x14ac:dyDescent="0.3">
      <c r="H15" s="119"/>
      <c r="I15" s="119"/>
    </row>
    <row r="16" spans="1:9" ht="16.5" customHeight="1" thickBot="1" x14ac:dyDescent="0.3">
      <c r="A16" s="204" t="s">
        <v>5</v>
      </c>
      <c r="B16" s="205"/>
      <c r="C16" s="223" t="s">
        <v>124</v>
      </c>
      <c r="D16" s="210" t="s">
        <v>11</v>
      </c>
      <c r="E16" s="213" t="s">
        <v>19</v>
      </c>
      <c r="F16" s="214"/>
      <c r="G16" s="214"/>
      <c r="H16" s="215"/>
      <c r="I16" s="120"/>
    </row>
    <row r="17" spans="1:16" ht="15.75" customHeight="1" x14ac:dyDescent="0.25">
      <c r="A17" s="206"/>
      <c r="B17" s="207"/>
      <c r="C17" s="224"/>
      <c r="D17" s="211"/>
      <c r="E17" s="121" t="s">
        <v>20</v>
      </c>
      <c r="F17" s="121" t="s">
        <v>20</v>
      </c>
      <c r="G17" s="216" t="s">
        <v>13</v>
      </c>
      <c r="H17" s="216" t="s">
        <v>88</v>
      </c>
      <c r="I17" s="226" t="s">
        <v>136</v>
      </c>
    </row>
    <row r="18" spans="1:16" ht="36.75" customHeight="1" thickBot="1" x14ac:dyDescent="0.3">
      <c r="A18" s="208"/>
      <c r="B18" s="209"/>
      <c r="C18" s="225"/>
      <c r="D18" s="212"/>
      <c r="E18" s="122" t="s">
        <v>21</v>
      </c>
      <c r="F18" s="122" t="s">
        <v>22</v>
      </c>
      <c r="G18" s="202"/>
      <c r="H18" s="202"/>
      <c r="I18" s="227"/>
    </row>
    <row r="19" spans="1:16" ht="17.25" customHeight="1" thickTop="1" x14ac:dyDescent="0.25">
      <c r="A19" s="9">
        <v>4111</v>
      </c>
      <c r="B19" s="217"/>
      <c r="C19" s="69"/>
      <c r="D19" s="220" t="s">
        <v>23</v>
      </c>
      <c r="E19" s="123">
        <v>154812000</v>
      </c>
      <c r="F19" s="124"/>
      <c r="G19" s="123">
        <v>722000</v>
      </c>
      <c r="H19" s="124"/>
      <c r="I19" s="145"/>
    </row>
    <row r="20" spans="1:16" ht="15" customHeight="1" x14ac:dyDescent="0.25">
      <c r="A20" s="43">
        <v>4121</v>
      </c>
      <c r="B20" s="218"/>
      <c r="C20" s="70" t="s">
        <v>125</v>
      </c>
      <c r="D20" s="221"/>
      <c r="E20" s="123">
        <v>15510000</v>
      </c>
      <c r="F20" s="125"/>
      <c r="G20" s="123">
        <v>55000</v>
      </c>
      <c r="H20" s="125"/>
      <c r="I20" s="137"/>
    </row>
    <row r="21" spans="1:16" ht="15" customHeight="1" thickBot="1" x14ac:dyDescent="0.3">
      <c r="A21" s="27">
        <v>4122</v>
      </c>
      <c r="B21" s="219"/>
      <c r="C21" s="71"/>
      <c r="D21" s="222"/>
      <c r="E21" s="127">
        <v>7988000</v>
      </c>
      <c r="F21" s="128"/>
      <c r="G21" s="127">
        <v>34000</v>
      </c>
      <c r="H21" s="128"/>
      <c r="I21" s="136"/>
    </row>
    <row r="22" spans="1:16" ht="20.25" customHeight="1" thickTop="1" thickBot="1" x14ac:dyDescent="0.3">
      <c r="A22" s="10">
        <v>4131</v>
      </c>
      <c r="B22" s="7"/>
      <c r="C22" s="71" t="s">
        <v>125</v>
      </c>
      <c r="D22" s="49" t="s">
        <v>24</v>
      </c>
      <c r="E22" s="127"/>
      <c r="F22" s="127">
        <v>3150000</v>
      </c>
      <c r="G22" s="127"/>
      <c r="H22" s="127"/>
      <c r="I22" s="130"/>
    </row>
    <row r="23" spans="1:16" ht="34.5" customHeight="1" thickTop="1" x14ac:dyDescent="0.25">
      <c r="A23" s="232">
        <v>4143</v>
      </c>
      <c r="B23" s="93"/>
      <c r="C23" s="41" t="s">
        <v>125</v>
      </c>
      <c r="D23" s="89" t="s">
        <v>151</v>
      </c>
      <c r="E23" s="131">
        <v>1000</v>
      </c>
      <c r="F23" s="132"/>
      <c r="G23" s="133"/>
      <c r="H23" s="230"/>
      <c r="I23" s="133"/>
    </row>
    <row r="24" spans="1:16" ht="27" thickBot="1" x14ac:dyDescent="0.3">
      <c r="A24" s="233"/>
      <c r="B24" s="92"/>
      <c r="C24" s="71" t="s">
        <v>125</v>
      </c>
      <c r="D24" s="5" t="s">
        <v>25</v>
      </c>
      <c r="E24" s="127"/>
      <c r="F24" s="134">
        <v>270000</v>
      </c>
      <c r="G24" s="135">
        <v>54000</v>
      </c>
      <c r="H24" s="231"/>
      <c r="I24" s="136"/>
    </row>
    <row r="25" spans="1:16" ht="27" customHeight="1" thickTop="1" x14ac:dyDescent="0.25">
      <c r="A25" s="232">
        <v>4144</v>
      </c>
      <c r="B25" s="99"/>
      <c r="C25" s="41" t="s">
        <v>125</v>
      </c>
      <c r="D25" s="18" t="s">
        <v>26</v>
      </c>
      <c r="E25" s="138"/>
      <c r="F25" s="253">
        <v>810000</v>
      </c>
      <c r="G25" s="150">
        <v>45000</v>
      </c>
      <c r="H25" s="139"/>
      <c r="I25" s="131"/>
    </row>
    <row r="26" spans="1:16" ht="14.25" customHeight="1" x14ac:dyDescent="0.25">
      <c r="A26" s="236"/>
      <c r="B26" s="218"/>
      <c r="C26" s="94" t="s">
        <v>125</v>
      </c>
      <c r="D26" s="4" t="s">
        <v>27</v>
      </c>
      <c r="E26" s="137"/>
      <c r="F26" s="254"/>
      <c r="G26" s="151"/>
      <c r="H26" s="230"/>
      <c r="I26" s="123"/>
    </row>
    <row r="27" spans="1:16" ht="14.25" customHeight="1" thickBot="1" x14ac:dyDescent="0.3">
      <c r="A27" s="233"/>
      <c r="B27" s="219"/>
      <c r="C27" s="71"/>
      <c r="D27" s="11" t="s">
        <v>101</v>
      </c>
      <c r="E27" s="128"/>
      <c r="F27" s="255"/>
      <c r="G27" s="152"/>
      <c r="H27" s="231"/>
      <c r="I27" s="123"/>
    </row>
    <row r="28" spans="1:16" ht="17.25" customHeight="1" thickTop="1" x14ac:dyDescent="0.25">
      <c r="A28" s="232">
        <v>4161</v>
      </c>
      <c r="B28" s="99"/>
      <c r="C28" s="94" t="s">
        <v>125</v>
      </c>
      <c r="D28" s="89" t="s">
        <v>16</v>
      </c>
      <c r="E28" s="133"/>
      <c r="F28" s="124">
        <v>1800000</v>
      </c>
      <c r="G28" s="132"/>
      <c r="H28" s="133"/>
      <c r="I28" s="132"/>
    </row>
    <row r="29" spans="1:16" ht="17.25" customHeight="1" thickBot="1" x14ac:dyDescent="0.3">
      <c r="A29" s="233"/>
      <c r="B29" s="51"/>
      <c r="C29" s="86" t="s">
        <v>125</v>
      </c>
      <c r="D29" s="12" t="s">
        <v>122</v>
      </c>
      <c r="E29" s="127"/>
      <c r="F29" s="128"/>
      <c r="G29" s="127"/>
      <c r="H29" s="127"/>
      <c r="I29" s="127"/>
    </row>
    <row r="30" spans="1:16" ht="27" customHeight="1" thickTop="1" thickBot="1" x14ac:dyDescent="0.3">
      <c r="A30" s="115">
        <v>4211</v>
      </c>
      <c r="B30" s="116"/>
      <c r="C30" s="165" t="s">
        <v>149</v>
      </c>
      <c r="D30" s="25" t="s">
        <v>148</v>
      </c>
      <c r="E30" s="123"/>
      <c r="F30" s="142">
        <v>1000</v>
      </c>
      <c r="G30" s="143">
        <v>1000</v>
      </c>
      <c r="H30" s="143">
        <v>1000</v>
      </c>
      <c r="I30" s="143">
        <v>1000</v>
      </c>
      <c r="P30" s="6"/>
    </row>
    <row r="31" spans="1:16" ht="28.5" customHeight="1" thickTop="1" x14ac:dyDescent="0.25">
      <c r="A31" s="232">
        <v>4212</v>
      </c>
      <c r="B31" s="99"/>
      <c r="C31" s="94" t="s">
        <v>125</v>
      </c>
      <c r="D31" s="89" t="s">
        <v>28</v>
      </c>
      <c r="E31" s="234"/>
      <c r="F31" s="201">
        <v>17100000</v>
      </c>
      <c r="G31" s="229"/>
      <c r="H31" s="229"/>
      <c r="I31" s="145"/>
    </row>
    <row r="32" spans="1:16" ht="22.5" customHeight="1" thickBot="1" x14ac:dyDescent="0.3">
      <c r="A32" s="233"/>
      <c r="B32" s="7"/>
      <c r="C32" s="86" t="s">
        <v>125</v>
      </c>
      <c r="D32" s="12" t="s">
        <v>29</v>
      </c>
      <c r="E32" s="235"/>
      <c r="F32" s="202"/>
      <c r="G32" s="231"/>
      <c r="H32" s="231"/>
      <c r="I32" s="129"/>
      <c r="J32" s="173"/>
    </row>
    <row r="33" spans="1:9" ht="18" customHeight="1" thickTop="1" x14ac:dyDescent="0.25">
      <c r="A33" s="239">
        <v>4213</v>
      </c>
      <c r="B33" s="84"/>
      <c r="C33" s="41" t="s">
        <v>125</v>
      </c>
      <c r="D33" s="101" t="s">
        <v>30</v>
      </c>
      <c r="E33" s="229"/>
      <c r="F33" s="201">
        <v>2300000</v>
      </c>
      <c r="G33" s="229"/>
      <c r="H33" s="229"/>
      <c r="I33" s="145"/>
    </row>
    <row r="34" spans="1:9" ht="18" customHeight="1" x14ac:dyDescent="0.25">
      <c r="A34" s="241"/>
      <c r="B34" s="85"/>
      <c r="C34" s="94" t="s">
        <v>125</v>
      </c>
      <c r="D34" s="102" t="s">
        <v>31</v>
      </c>
      <c r="E34" s="230"/>
      <c r="F34" s="252"/>
      <c r="G34" s="230"/>
      <c r="H34" s="230"/>
      <c r="I34" s="137"/>
    </row>
    <row r="35" spans="1:9" ht="15.75" customHeight="1" x14ac:dyDescent="0.25">
      <c r="A35" s="241"/>
      <c r="B35" s="82"/>
      <c r="C35" s="40" t="s">
        <v>125</v>
      </c>
      <c r="D35" s="103" t="s">
        <v>32</v>
      </c>
      <c r="E35" s="230"/>
      <c r="F35" s="252"/>
      <c r="G35" s="230"/>
      <c r="H35" s="230"/>
      <c r="I35" s="137"/>
    </row>
    <row r="36" spans="1:9" ht="26.25" customHeight="1" x14ac:dyDescent="0.25">
      <c r="A36" s="241"/>
      <c r="B36" s="82"/>
      <c r="C36" s="40" t="s">
        <v>125</v>
      </c>
      <c r="D36" s="25" t="s">
        <v>33</v>
      </c>
      <c r="E36" s="230"/>
      <c r="F36" s="252"/>
      <c r="G36" s="230"/>
      <c r="H36" s="230"/>
      <c r="I36" s="137"/>
    </row>
    <row r="37" spans="1:9" ht="25.5" x14ac:dyDescent="0.25">
      <c r="A37" s="241"/>
      <c r="B37" s="77"/>
      <c r="C37" s="94" t="s">
        <v>125</v>
      </c>
      <c r="D37" s="102" t="s">
        <v>34</v>
      </c>
      <c r="E37" s="230"/>
      <c r="F37" s="252"/>
      <c r="G37" s="230"/>
      <c r="H37" s="230"/>
      <c r="I37" s="137"/>
    </row>
    <row r="38" spans="1:9" ht="25.5" customHeight="1" thickBot="1" x14ac:dyDescent="0.3">
      <c r="A38" s="240"/>
      <c r="B38" s="91"/>
      <c r="C38" s="86" t="s">
        <v>125</v>
      </c>
      <c r="D38" s="90" t="s">
        <v>35</v>
      </c>
      <c r="E38" s="231"/>
      <c r="F38" s="202"/>
      <c r="G38" s="231"/>
      <c r="H38" s="231"/>
      <c r="I38" s="136"/>
    </row>
    <row r="39" spans="1:9" ht="21" customHeight="1" thickTop="1" x14ac:dyDescent="0.25">
      <c r="A39" s="239">
        <v>4214</v>
      </c>
      <c r="B39" s="77"/>
      <c r="C39" s="94" t="s">
        <v>125</v>
      </c>
      <c r="D39" s="25" t="s">
        <v>137</v>
      </c>
      <c r="E39" s="229"/>
      <c r="F39" s="234">
        <v>450000</v>
      </c>
      <c r="G39" s="234">
        <v>18000</v>
      </c>
      <c r="H39" s="229"/>
      <c r="I39" s="145"/>
    </row>
    <row r="40" spans="1:9" ht="19.5" customHeight="1" x14ac:dyDescent="0.25">
      <c r="A40" s="241"/>
      <c r="B40" s="237"/>
      <c r="C40" s="40" t="s">
        <v>125</v>
      </c>
      <c r="D40" s="102" t="s">
        <v>89</v>
      </c>
      <c r="E40" s="230"/>
      <c r="F40" s="242"/>
      <c r="G40" s="242"/>
      <c r="H40" s="230"/>
      <c r="I40" s="137"/>
    </row>
    <row r="41" spans="1:9" x14ac:dyDescent="0.25">
      <c r="A41" s="241"/>
      <c r="B41" s="238"/>
      <c r="C41" s="87"/>
      <c r="D41" s="103" t="s">
        <v>36</v>
      </c>
      <c r="E41" s="230"/>
      <c r="F41" s="242"/>
      <c r="G41" s="242"/>
      <c r="H41" s="230"/>
      <c r="I41" s="137"/>
    </row>
    <row r="42" spans="1:9" ht="18" customHeight="1" x14ac:dyDescent="0.25">
      <c r="A42" s="241"/>
      <c r="B42" s="83"/>
      <c r="C42" s="87" t="s">
        <v>125</v>
      </c>
      <c r="D42" s="104" t="s">
        <v>37</v>
      </c>
      <c r="E42" s="230"/>
      <c r="F42" s="242"/>
      <c r="G42" s="242"/>
      <c r="H42" s="230"/>
      <c r="I42" s="137"/>
    </row>
    <row r="43" spans="1:9" ht="66.75" customHeight="1" x14ac:dyDescent="0.25">
      <c r="A43" s="241"/>
      <c r="B43" s="82"/>
      <c r="C43" s="87" t="s">
        <v>125</v>
      </c>
      <c r="D43" s="104" t="s">
        <v>38</v>
      </c>
      <c r="E43" s="230"/>
      <c r="F43" s="242"/>
      <c r="G43" s="242"/>
      <c r="H43" s="230"/>
      <c r="I43" s="137"/>
    </row>
    <row r="44" spans="1:9" ht="27.75" customHeight="1" x14ac:dyDescent="0.25">
      <c r="A44" s="241"/>
      <c r="B44" s="85"/>
      <c r="C44" s="87" t="s">
        <v>125</v>
      </c>
      <c r="D44" s="104" t="s">
        <v>39</v>
      </c>
      <c r="E44" s="230"/>
      <c r="F44" s="242"/>
      <c r="G44" s="242"/>
      <c r="H44" s="230"/>
      <c r="I44" s="137"/>
    </row>
    <row r="45" spans="1:9" ht="15.75" customHeight="1" x14ac:dyDescent="0.25">
      <c r="A45" s="241"/>
      <c r="B45" s="85"/>
      <c r="C45" s="87" t="s">
        <v>125</v>
      </c>
      <c r="D45" s="104" t="s">
        <v>40</v>
      </c>
      <c r="E45" s="230"/>
      <c r="F45" s="242"/>
      <c r="G45" s="242"/>
      <c r="H45" s="230"/>
      <c r="I45" s="137"/>
    </row>
    <row r="46" spans="1:9" ht="19.5" customHeight="1" thickBot="1" x14ac:dyDescent="0.3">
      <c r="A46" s="240"/>
      <c r="B46" s="76"/>
      <c r="C46" s="86" t="s">
        <v>125</v>
      </c>
      <c r="D46" s="12" t="s">
        <v>41</v>
      </c>
      <c r="E46" s="231"/>
      <c r="F46" s="235"/>
      <c r="G46" s="235"/>
      <c r="H46" s="231"/>
      <c r="I46" s="136"/>
    </row>
    <row r="47" spans="1:9" s="6" customFormat="1" ht="18" customHeight="1" thickTop="1" x14ac:dyDescent="0.25">
      <c r="A47" s="239">
        <v>4215</v>
      </c>
      <c r="B47" s="84"/>
      <c r="C47" s="41" t="s">
        <v>125</v>
      </c>
      <c r="D47" s="89" t="s">
        <v>6</v>
      </c>
      <c r="E47" s="234"/>
      <c r="F47" s="234"/>
      <c r="G47" s="139">
        <v>54000</v>
      </c>
      <c r="H47" s="139"/>
      <c r="I47" s="139"/>
    </row>
    <row r="48" spans="1:9" s="6" customFormat="1" ht="17.25" customHeight="1" thickBot="1" x14ac:dyDescent="0.3">
      <c r="A48" s="240"/>
      <c r="B48" s="76"/>
      <c r="C48" s="71" t="s">
        <v>125</v>
      </c>
      <c r="D48" s="12" t="s">
        <v>42</v>
      </c>
      <c r="E48" s="235"/>
      <c r="F48" s="235"/>
      <c r="G48" s="134"/>
      <c r="H48" s="134">
        <v>360000</v>
      </c>
      <c r="I48" s="135"/>
    </row>
    <row r="49" spans="1:17" ht="29.25" customHeight="1" thickTop="1" thickBot="1" x14ac:dyDescent="0.3">
      <c r="A49" s="74">
        <v>4219</v>
      </c>
      <c r="B49" s="76"/>
      <c r="C49" s="34" t="s">
        <v>125</v>
      </c>
      <c r="D49" s="31" t="s">
        <v>43</v>
      </c>
      <c r="E49" s="127"/>
      <c r="F49" s="134">
        <v>90000</v>
      </c>
      <c r="G49" s="134"/>
      <c r="H49" s="134"/>
      <c r="I49" s="135"/>
    </row>
    <row r="50" spans="1:17" ht="23.25" customHeight="1" thickTop="1" thickBot="1" x14ac:dyDescent="0.3">
      <c r="A50" s="239">
        <v>4221</v>
      </c>
      <c r="B50" s="243" t="s">
        <v>44</v>
      </c>
      <c r="C50" s="244"/>
      <c r="D50" s="245"/>
      <c r="E50" s="229"/>
      <c r="F50" s="234">
        <v>630000</v>
      </c>
      <c r="G50" s="234"/>
      <c r="H50" s="234">
        <v>360000</v>
      </c>
      <c r="I50" s="153"/>
    </row>
    <row r="51" spans="1:17" ht="16.5" customHeight="1" x14ac:dyDescent="0.25">
      <c r="A51" s="241"/>
      <c r="B51" s="81"/>
      <c r="C51" s="39" t="s">
        <v>125</v>
      </c>
      <c r="D51" s="107" t="s">
        <v>45</v>
      </c>
      <c r="E51" s="230"/>
      <c r="F51" s="242"/>
      <c r="G51" s="242"/>
      <c r="H51" s="242"/>
      <c r="I51" s="144"/>
    </row>
    <row r="52" spans="1:17" ht="16.5" customHeight="1" x14ac:dyDescent="0.25">
      <c r="A52" s="241"/>
      <c r="B52" s="77"/>
      <c r="C52" s="70" t="s">
        <v>125</v>
      </c>
      <c r="D52" s="4" t="s">
        <v>46</v>
      </c>
      <c r="E52" s="230"/>
      <c r="F52" s="242"/>
      <c r="G52" s="242"/>
      <c r="H52" s="242"/>
      <c r="I52" s="144"/>
    </row>
    <row r="53" spans="1:17" ht="16.5" customHeight="1" x14ac:dyDescent="0.25">
      <c r="A53" s="241"/>
      <c r="B53" s="82"/>
      <c r="C53" s="40" t="s">
        <v>125</v>
      </c>
      <c r="D53" s="106" t="s">
        <v>47</v>
      </c>
      <c r="E53" s="230"/>
      <c r="F53" s="242"/>
      <c r="G53" s="242"/>
      <c r="H53" s="242"/>
      <c r="I53" s="144"/>
    </row>
    <row r="54" spans="1:17" ht="16.5" customHeight="1" x14ac:dyDescent="0.25">
      <c r="A54" s="241"/>
      <c r="B54" s="82"/>
      <c r="C54" s="40" t="s">
        <v>125</v>
      </c>
      <c r="D54" s="4" t="s">
        <v>48</v>
      </c>
      <c r="E54" s="230"/>
      <c r="F54" s="242"/>
      <c r="G54" s="242"/>
      <c r="H54" s="242"/>
      <c r="I54" s="144"/>
      <c r="Q54" s="65"/>
    </row>
    <row r="55" spans="1:17" ht="16.5" customHeight="1" x14ac:dyDescent="0.25">
      <c r="A55" s="241"/>
      <c r="B55" s="82"/>
      <c r="C55" s="87" t="s">
        <v>125</v>
      </c>
      <c r="D55" s="106" t="s">
        <v>49</v>
      </c>
      <c r="E55" s="230"/>
      <c r="F55" s="242"/>
      <c r="G55" s="242"/>
      <c r="H55" s="242"/>
      <c r="I55" s="144"/>
    </row>
    <row r="56" spans="1:17" ht="16.5" customHeight="1" thickBot="1" x14ac:dyDescent="0.3">
      <c r="A56" s="240"/>
      <c r="B56" s="76"/>
      <c r="C56" s="86" t="s">
        <v>125</v>
      </c>
      <c r="D56" s="5" t="s">
        <v>50</v>
      </c>
      <c r="E56" s="231"/>
      <c r="F56" s="235"/>
      <c r="G56" s="235"/>
      <c r="H56" s="235"/>
      <c r="I56" s="140"/>
    </row>
    <row r="57" spans="1:17" ht="23.25" customHeight="1" thickTop="1" thickBot="1" x14ac:dyDescent="0.3">
      <c r="A57" s="239">
        <v>4222</v>
      </c>
      <c r="B57" s="243" t="s">
        <v>138</v>
      </c>
      <c r="C57" s="244"/>
      <c r="D57" s="245"/>
      <c r="E57" s="229"/>
      <c r="F57" s="234">
        <v>180000</v>
      </c>
      <c r="G57" s="234">
        <v>135000</v>
      </c>
      <c r="H57" s="234">
        <v>1800000</v>
      </c>
      <c r="I57" s="153"/>
    </row>
    <row r="58" spans="1:17" ht="16.5" customHeight="1" x14ac:dyDescent="0.25">
      <c r="A58" s="241"/>
      <c r="B58" s="77"/>
      <c r="C58" s="36"/>
      <c r="D58" s="107" t="s">
        <v>51</v>
      </c>
      <c r="E58" s="230"/>
      <c r="F58" s="242"/>
      <c r="G58" s="242"/>
      <c r="H58" s="242"/>
      <c r="I58" s="144"/>
    </row>
    <row r="59" spans="1:17" ht="15" customHeight="1" x14ac:dyDescent="0.25">
      <c r="A59" s="241"/>
      <c r="B59" s="82"/>
      <c r="C59" s="70"/>
      <c r="D59" s="105" t="s">
        <v>46</v>
      </c>
      <c r="E59" s="230"/>
      <c r="F59" s="242"/>
      <c r="G59" s="242"/>
      <c r="H59" s="242"/>
      <c r="I59" s="144"/>
    </row>
    <row r="60" spans="1:17" ht="13.5" customHeight="1" x14ac:dyDescent="0.25">
      <c r="A60" s="241"/>
      <c r="B60" s="77"/>
      <c r="C60" s="70"/>
      <c r="D60" s="105" t="s">
        <v>52</v>
      </c>
      <c r="E60" s="230"/>
      <c r="F60" s="242"/>
      <c r="G60" s="242"/>
      <c r="H60" s="242"/>
      <c r="I60" s="144"/>
    </row>
    <row r="61" spans="1:17" ht="15" customHeight="1" x14ac:dyDescent="0.25">
      <c r="A61" s="241"/>
      <c r="B61" s="83"/>
      <c r="C61" s="70"/>
      <c r="D61" s="105" t="s">
        <v>48</v>
      </c>
      <c r="E61" s="230"/>
      <c r="F61" s="242"/>
      <c r="G61" s="242"/>
      <c r="H61" s="242"/>
      <c r="I61" s="144"/>
    </row>
    <row r="62" spans="1:17" ht="16.5" customHeight="1" thickBot="1" x14ac:dyDescent="0.3">
      <c r="A62" s="240"/>
      <c r="B62" s="91"/>
      <c r="C62" s="71"/>
      <c r="D62" s="5" t="s">
        <v>50</v>
      </c>
      <c r="E62" s="231"/>
      <c r="F62" s="235"/>
      <c r="G62" s="235"/>
      <c r="H62" s="235"/>
      <c r="I62" s="140"/>
    </row>
    <row r="63" spans="1:17" ht="19.5" customHeight="1" thickTop="1" thickBot="1" x14ac:dyDescent="0.3">
      <c r="A63" s="239">
        <v>4223</v>
      </c>
      <c r="B63" s="243" t="s">
        <v>139</v>
      </c>
      <c r="C63" s="244"/>
      <c r="D63" s="245"/>
      <c r="E63" s="229"/>
      <c r="F63" s="150">
        <v>180000</v>
      </c>
      <c r="G63" s="150">
        <v>225000</v>
      </c>
      <c r="H63" s="229"/>
      <c r="I63" s="145"/>
    </row>
    <row r="64" spans="1:17" ht="15.75" customHeight="1" x14ac:dyDescent="0.25">
      <c r="A64" s="241"/>
      <c r="B64" s="81"/>
      <c r="C64" s="39"/>
      <c r="D64" s="21" t="s">
        <v>53</v>
      </c>
      <c r="E64" s="230"/>
      <c r="F64" s="166"/>
      <c r="G64" s="151"/>
      <c r="H64" s="230"/>
      <c r="I64" s="137"/>
    </row>
    <row r="65" spans="1:9" ht="30" customHeight="1" thickBot="1" x14ac:dyDescent="0.3">
      <c r="A65" s="240"/>
      <c r="B65" s="76"/>
      <c r="C65" s="71"/>
      <c r="D65" s="5" t="s">
        <v>134</v>
      </c>
      <c r="E65" s="231"/>
      <c r="F65" s="167"/>
      <c r="G65" s="152"/>
      <c r="H65" s="231"/>
      <c r="I65" s="136"/>
    </row>
    <row r="66" spans="1:9" ht="30.75" customHeight="1" thickTop="1" x14ac:dyDescent="0.25">
      <c r="A66" s="239">
        <v>4224</v>
      </c>
      <c r="B66" s="84"/>
      <c r="C66" s="108"/>
      <c r="D66" s="100" t="s">
        <v>54</v>
      </c>
      <c r="E66" s="229"/>
      <c r="F66" s="201">
        <v>360000</v>
      </c>
      <c r="G66" s="234"/>
      <c r="H66" s="201">
        <v>180000</v>
      </c>
      <c r="I66" s="153"/>
    </row>
    <row r="67" spans="1:9" ht="31.5" customHeight="1" thickBot="1" x14ac:dyDescent="0.3">
      <c r="A67" s="240"/>
      <c r="B67" s="76"/>
      <c r="C67" s="34"/>
      <c r="D67" s="50" t="s">
        <v>55</v>
      </c>
      <c r="E67" s="231"/>
      <c r="F67" s="202"/>
      <c r="G67" s="235"/>
      <c r="H67" s="202"/>
      <c r="I67" s="140"/>
    </row>
    <row r="68" spans="1:9" ht="23.25" customHeight="1" thickTop="1" x14ac:dyDescent="0.25">
      <c r="A68" s="239">
        <v>4231</v>
      </c>
      <c r="B68" s="78"/>
      <c r="C68" s="37"/>
      <c r="D68" s="246" t="s">
        <v>56</v>
      </c>
      <c r="E68" s="229"/>
      <c r="F68" s="234">
        <v>226000</v>
      </c>
      <c r="G68" s="229"/>
      <c r="H68" s="229"/>
      <c r="I68" s="145"/>
    </row>
    <row r="69" spans="1:9" ht="24.75" customHeight="1" thickBot="1" x14ac:dyDescent="0.3">
      <c r="A69" s="240"/>
      <c r="B69" s="79"/>
      <c r="C69" s="38"/>
      <c r="D69" s="247"/>
      <c r="E69" s="231"/>
      <c r="F69" s="235"/>
      <c r="G69" s="231"/>
      <c r="H69" s="231"/>
      <c r="I69" s="136"/>
    </row>
    <row r="70" spans="1:9" ht="57" customHeight="1" thickTop="1" thickBot="1" x14ac:dyDescent="0.3">
      <c r="A70" s="74">
        <v>4232</v>
      </c>
      <c r="B70" s="76"/>
      <c r="C70" s="34"/>
      <c r="D70" s="32" t="s">
        <v>57</v>
      </c>
      <c r="E70" s="127"/>
      <c r="F70" s="134">
        <v>226000</v>
      </c>
      <c r="G70" s="127"/>
      <c r="H70" s="127"/>
      <c r="I70" s="136"/>
    </row>
    <row r="71" spans="1:9" ht="30.75" customHeight="1" thickTop="1" x14ac:dyDescent="0.25">
      <c r="A71" s="239">
        <v>4233</v>
      </c>
      <c r="B71" s="84"/>
      <c r="C71" s="108"/>
      <c r="D71" s="89" t="s">
        <v>58</v>
      </c>
      <c r="E71" s="229"/>
      <c r="F71" s="234">
        <v>453000</v>
      </c>
      <c r="G71" s="229"/>
      <c r="H71" s="229"/>
      <c r="I71" s="145"/>
    </row>
    <row r="72" spans="1:9" ht="17.25" customHeight="1" x14ac:dyDescent="0.25">
      <c r="A72" s="241"/>
      <c r="B72" s="82"/>
      <c r="C72" s="109"/>
      <c r="D72" s="103" t="s">
        <v>59</v>
      </c>
      <c r="E72" s="230"/>
      <c r="F72" s="242"/>
      <c r="G72" s="230"/>
      <c r="H72" s="230"/>
      <c r="I72" s="137"/>
    </row>
    <row r="73" spans="1:9" ht="28.5" customHeight="1" x14ac:dyDescent="0.25">
      <c r="A73" s="241"/>
      <c r="B73" s="82"/>
      <c r="C73" s="109"/>
      <c r="D73" s="106" t="s">
        <v>60</v>
      </c>
      <c r="E73" s="230"/>
      <c r="F73" s="242"/>
      <c r="G73" s="230"/>
      <c r="H73" s="230"/>
      <c r="I73" s="137"/>
    </row>
    <row r="74" spans="1:9" ht="29.25" customHeight="1" x14ac:dyDescent="0.25">
      <c r="A74" s="241"/>
      <c r="B74" s="82"/>
      <c r="C74" s="40"/>
      <c r="D74" s="22" t="s">
        <v>61</v>
      </c>
      <c r="E74" s="230"/>
      <c r="F74" s="242"/>
      <c r="G74" s="230"/>
      <c r="H74" s="230"/>
      <c r="I74" s="137"/>
    </row>
    <row r="75" spans="1:9" ht="26.25" customHeight="1" x14ac:dyDescent="0.25">
      <c r="A75" s="241"/>
      <c r="B75" s="82"/>
      <c r="C75" s="40"/>
      <c r="D75" s="22" t="s">
        <v>98</v>
      </c>
      <c r="E75" s="230"/>
      <c r="F75" s="242"/>
      <c r="G75" s="230"/>
      <c r="H75" s="230"/>
      <c r="I75" s="137"/>
    </row>
    <row r="76" spans="1:9" ht="31.5" customHeight="1" thickBot="1" x14ac:dyDescent="0.3">
      <c r="A76" s="240"/>
      <c r="B76" s="76"/>
      <c r="C76" s="71"/>
      <c r="D76" s="12" t="s">
        <v>121</v>
      </c>
      <c r="E76" s="231"/>
      <c r="F76" s="235"/>
      <c r="G76" s="231"/>
      <c r="H76" s="231"/>
      <c r="I76" s="136"/>
    </row>
    <row r="77" spans="1:9" ht="57.75" customHeight="1" thickTop="1" thickBot="1" x14ac:dyDescent="0.3">
      <c r="A77" s="75">
        <v>4234</v>
      </c>
      <c r="B77" s="80"/>
      <c r="C77" s="44"/>
      <c r="D77" s="49" t="s">
        <v>62</v>
      </c>
      <c r="E77" s="142"/>
      <c r="F77" s="143">
        <v>453000</v>
      </c>
      <c r="G77" s="143"/>
      <c r="H77" s="143">
        <v>45000</v>
      </c>
      <c r="I77" s="153"/>
    </row>
    <row r="78" spans="1:9" ht="48" customHeight="1" thickTop="1" thickBot="1" x14ac:dyDescent="0.3">
      <c r="A78" s="95">
        <v>4235</v>
      </c>
      <c r="B78" s="76"/>
      <c r="C78" s="71"/>
      <c r="D78" s="50" t="s">
        <v>99</v>
      </c>
      <c r="E78" s="143"/>
      <c r="F78" s="142">
        <v>453000</v>
      </c>
      <c r="G78" s="155"/>
      <c r="H78" s="155"/>
      <c r="I78" s="142"/>
    </row>
    <row r="79" spans="1:9" ht="18.75" customHeight="1" thickTop="1" thickBot="1" x14ac:dyDescent="0.3">
      <c r="A79" s="110">
        <v>4236</v>
      </c>
      <c r="B79" s="77"/>
      <c r="C79" s="70"/>
      <c r="D79" s="25" t="s">
        <v>123</v>
      </c>
      <c r="E79" s="142"/>
      <c r="F79" s="142">
        <v>362000</v>
      </c>
      <c r="G79" s="143"/>
      <c r="H79" s="142"/>
      <c r="I79" s="142"/>
    </row>
    <row r="80" spans="1:9" ht="13.5" customHeight="1" thickTop="1" x14ac:dyDescent="0.25">
      <c r="A80" s="239">
        <v>4237</v>
      </c>
      <c r="B80" s="84"/>
      <c r="C80" s="97"/>
      <c r="D80" s="96" t="s">
        <v>63</v>
      </c>
      <c r="E80" s="229"/>
      <c r="F80" s="201">
        <v>589000</v>
      </c>
      <c r="G80" s="201">
        <v>75000</v>
      </c>
      <c r="H80" s="201">
        <v>270000</v>
      </c>
      <c r="I80" s="137"/>
    </row>
    <row r="81" spans="1:10" ht="16.5" customHeight="1" thickBot="1" x14ac:dyDescent="0.3">
      <c r="A81" s="240"/>
      <c r="B81" s="76"/>
      <c r="C81" s="86"/>
      <c r="D81" s="90" t="s">
        <v>64</v>
      </c>
      <c r="E81" s="231"/>
      <c r="F81" s="202"/>
      <c r="G81" s="202"/>
      <c r="H81" s="202"/>
      <c r="I81" s="154"/>
      <c r="J81" s="173"/>
    </row>
    <row r="82" spans="1:10" ht="51" customHeight="1" thickTop="1" thickBot="1" x14ac:dyDescent="0.3">
      <c r="A82" s="74">
        <v>4239</v>
      </c>
      <c r="B82" s="76"/>
      <c r="C82" s="71"/>
      <c r="D82" s="12" t="s">
        <v>90</v>
      </c>
      <c r="E82" s="127"/>
      <c r="F82" s="134">
        <v>906000</v>
      </c>
      <c r="G82" s="134"/>
      <c r="H82" s="122">
        <v>14220000</v>
      </c>
      <c r="I82" s="156"/>
      <c r="J82" s="173"/>
    </row>
    <row r="83" spans="1:10" ht="17.25" customHeight="1" thickTop="1" thickBot="1" x14ac:dyDescent="0.3">
      <c r="A83" s="74">
        <v>4242</v>
      </c>
      <c r="B83" s="76"/>
      <c r="C83" s="71"/>
      <c r="D83" s="48" t="s">
        <v>14</v>
      </c>
      <c r="E83" s="127"/>
      <c r="F83" s="134">
        <v>179000</v>
      </c>
      <c r="G83" s="134">
        <v>90000</v>
      </c>
      <c r="H83" s="134">
        <v>90000</v>
      </c>
      <c r="I83" s="154"/>
      <c r="J83" s="173"/>
    </row>
    <row r="84" spans="1:10" ht="17.25" customHeight="1" thickTop="1" x14ac:dyDescent="0.25">
      <c r="A84" s="239">
        <v>4243</v>
      </c>
      <c r="B84" s="84"/>
      <c r="C84" s="94"/>
      <c r="D84" s="89" t="s">
        <v>65</v>
      </c>
      <c r="E84" s="124"/>
      <c r="F84" s="201">
        <v>179000</v>
      </c>
      <c r="G84" s="143"/>
      <c r="H84" s="229"/>
      <c r="I84" s="145"/>
    </row>
    <row r="85" spans="1:10" ht="24.75" customHeight="1" thickBot="1" x14ac:dyDescent="0.3">
      <c r="A85" s="240"/>
      <c r="B85" s="76"/>
      <c r="C85" s="86"/>
      <c r="D85" s="12" t="s">
        <v>66</v>
      </c>
      <c r="E85" s="128"/>
      <c r="F85" s="202"/>
      <c r="G85" s="146"/>
      <c r="H85" s="231"/>
      <c r="I85" s="136"/>
    </row>
    <row r="86" spans="1:10" ht="28.5" customHeight="1" thickTop="1" thickBot="1" x14ac:dyDescent="0.3">
      <c r="A86" s="74">
        <v>4246</v>
      </c>
      <c r="B86" s="76"/>
      <c r="C86" s="34"/>
      <c r="D86" s="32" t="s">
        <v>100</v>
      </c>
      <c r="E86" s="128"/>
      <c r="F86" s="134">
        <v>223000</v>
      </c>
      <c r="G86" s="134"/>
      <c r="H86" s="127"/>
      <c r="I86" s="130"/>
    </row>
    <row r="87" spans="1:10" ht="24.75" customHeight="1" thickTop="1" thickBot="1" x14ac:dyDescent="0.3">
      <c r="A87" s="74">
        <v>4249</v>
      </c>
      <c r="B87" s="76"/>
      <c r="C87" s="34"/>
      <c r="D87" s="32" t="s">
        <v>152</v>
      </c>
      <c r="E87" s="152">
        <v>725000</v>
      </c>
      <c r="F87" s="134"/>
      <c r="G87" s="134"/>
      <c r="H87" s="127"/>
      <c r="I87" s="136"/>
    </row>
    <row r="88" spans="1:10" ht="30.75" customHeight="1" thickTop="1" thickBot="1" x14ac:dyDescent="0.3">
      <c r="A88" s="239">
        <v>4251</v>
      </c>
      <c r="B88" s="243" t="s">
        <v>144</v>
      </c>
      <c r="C88" s="244"/>
      <c r="D88" s="250"/>
      <c r="E88" s="157"/>
      <c r="F88" s="158"/>
      <c r="G88" s="158"/>
      <c r="H88" s="159"/>
      <c r="I88" s="160"/>
    </row>
    <row r="89" spans="1:10" ht="15" customHeight="1" x14ac:dyDescent="0.25">
      <c r="A89" s="241"/>
      <c r="B89" s="81"/>
      <c r="C89" s="39" t="s">
        <v>125</v>
      </c>
      <c r="D89" s="21" t="s">
        <v>145</v>
      </c>
      <c r="E89" s="168"/>
      <c r="F89" s="256">
        <v>4770000</v>
      </c>
      <c r="G89" s="251"/>
      <c r="H89" s="251"/>
      <c r="I89" s="126"/>
      <c r="J89" s="173"/>
    </row>
    <row r="90" spans="1:10" ht="14.25" customHeight="1" x14ac:dyDescent="0.25">
      <c r="A90" s="241"/>
      <c r="B90" s="82"/>
      <c r="C90" s="40" t="s">
        <v>125</v>
      </c>
      <c r="D90" s="22" t="s">
        <v>146</v>
      </c>
      <c r="E90" s="169"/>
      <c r="F90" s="257"/>
      <c r="G90" s="230"/>
      <c r="H90" s="230"/>
      <c r="I90" s="137"/>
    </row>
    <row r="91" spans="1:10" ht="15" customHeight="1" x14ac:dyDescent="0.25">
      <c r="A91" s="241"/>
      <c r="B91" s="83"/>
      <c r="C91" s="40" t="s">
        <v>125</v>
      </c>
      <c r="D91" s="171" t="s">
        <v>147</v>
      </c>
      <c r="E91" s="172"/>
      <c r="F91" s="257"/>
      <c r="G91" s="230"/>
      <c r="H91" s="230"/>
      <c r="I91" s="137"/>
    </row>
    <row r="92" spans="1:10" ht="15.75" customHeight="1" x14ac:dyDescent="0.25">
      <c r="A92" s="241"/>
      <c r="B92" s="82"/>
      <c r="C92" s="40" t="s">
        <v>125</v>
      </c>
      <c r="D92" s="22" t="s">
        <v>67</v>
      </c>
      <c r="E92" s="169"/>
      <c r="F92" s="257"/>
      <c r="G92" s="230"/>
      <c r="H92" s="230"/>
      <c r="I92" s="137"/>
    </row>
    <row r="93" spans="1:10" ht="13.5" customHeight="1" x14ac:dyDescent="0.25">
      <c r="A93" s="241"/>
      <c r="B93" s="82"/>
      <c r="C93" s="40" t="s">
        <v>125</v>
      </c>
      <c r="D93" s="22" t="s">
        <v>140</v>
      </c>
      <c r="E93" s="169"/>
      <c r="F93" s="257"/>
      <c r="G93" s="230"/>
      <c r="H93" s="230"/>
      <c r="I93" s="137"/>
    </row>
    <row r="94" spans="1:10" ht="25.5" x14ac:dyDescent="0.25">
      <c r="A94" s="241"/>
      <c r="B94" s="82"/>
      <c r="C94" s="40" t="s">
        <v>125</v>
      </c>
      <c r="D94" s="22" t="s">
        <v>141</v>
      </c>
      <c r="E94" s="169"/>
      <c r="F94" s="257"/>
      <c r="G94" s="230"/>
      <c r="H94" s="230"/>
      <c r="I94" s="137"/>
    </row>
    <row r="95" spans="1:10" ht="17.25" customHeight="1" x14ac:dyDescent="0.25">
      <c r="A95" s="241"/>
      <c r="B95" s="82"/>
      <c r="C95" s="40" t="s">
        <v>125</v>
      </c>
      <c r="D95" s="22" t="s">
        <v>68</v>
      </c>
      <c r="E95" s="169"/>
      <c r="F95" s="257"/>
      <c r="G95" s="230"/>
      <c r="H95" s="230"/>
      <c r="I95" s="137"/>
    </row>
    <row r="96" spans="1:10" ht="15" customHeight="1" x14ac:dyDescent="0.25">
      <c r="A96" s="241"/>
      <c r="B96" s="77"/>
      <c r="C96" s="94" t="s">
        <v>125</v>
      </c>
      <c r="D96" s="106" t="s">
        <v>143</v>
      </c>
      <c r="E96" s="169"/>
      <c r="F96" s="257"/>
      <c r="G96" s="230"/>
      <c r="H96" s="230"/>
      <c r="I96" s="137"/>
    </row>
    <row r="97" spans="1:9" ht="39.75" thickBot="1" x14ac:dyDescent="0.3">
      <c r="A97" s="240"/>
      <c r="B97" s="91"/>
      <c r="C97" s="86" t="s">
        <v>125</v>
      </c>
      <c r="D97" s="111" t="s">
        <v>142</v>
      </c>
      <c r="E97" s="170"/>
      <c r="F97" s="258"/>
      <c r="G97" s="231"/>
      <c r="H97" s="231"/>
      <c r="I97" s="136"/>
    </row>
    <row r="98" spans="1:9" ht="26.25" thickTop="1" x14ac:dyDescent="0.25">
      <c r="A98" s="239">
        <v>4252</v>
      </c>
      <c r="B98" s="84"/>
      <c r="C98" s="41" t="s">
        <v>125</v>
      </c>
      <c r="D98" s="183" t="s">
        <v>69</v>
      </c>
      <c r="E98" s="229"/>
      <c r="F98" s="234">
        <v>900000</v>
      </c>
      <c r="G98" s="229"/>
      <c r="H98" s="229"/>
      <c r="I98" s="145"/>
    </row>
    <row r="99" spans="1:9" ht="26.25" x14ac:dyDescent="0.25">
      <c r="A99" s="241"/>
      <c r="B99" s="82"/>
      <c r="C99" s="40" t="s">
        <v>125</v>
      </c>
      <c r="D99" s="20" t="s">
        <v>91</v>
      </c>
      <c r="E99" s="230"/>
      <c r="F99" s="242"/>
      <c r="G99" s="230"/>
      <c r="H99" s="230"/>
      <c r="I99" s="137"/>
    </row>
    <row r="100" spans="1:9" ht="20.25" customHeight="1" x14ac:dyDescent="0.25">
      <c r="A100" s="241"/>
      <c r="B100" s="85"/>
      <c r="C100" s="42" t="s">
        <v>125</v>
      </c>
      <c r="D100" s="182" t="s">
        <v>70</v>
      </c>
      <c r="E100" s="230"/>
      <c r="F100" s="242"/>
      <c r="G100" s="230"/>
      <c r="H100" s="230"/>
      <c r="I100" s="137"/>
    </row>
    <row r="101" spans="1:9" ht="30.75" customHeight="1" x14ac:dyDescent="0.25">
      <c r="A101" s="241"/>
      <c r="B101" s="82"/>
      <c r="C101" s="40" t="s">
        <v>125</v>
      </c>
      <c r="D101" s="25" t="s">
        <v>71</v>
      </c>
      <c r="E101" s="230"/>
      <c r="F101" s="242"/>
      <c r="G101" s="230"/>
      <c r="H101" s="230"/>
      <c r="I101" s="137"/>
    </row>
    <row r="102" spans="1:9" ht="22.5" customHeight="1" x14ac:dyDescent="0.25">
      <c r="A102" s="241"/>
      <c r="B102" s="85"/>
      <c r="C102" s="42" t="s">
        <v>125</v>
      </c>
      <c r="D102" s="103" t="s">
        <v>72</v>
      </c>
      <c r="E102" s="230"/>
      <c r="F102" s="242"/>
      <c r="G102" s="230"/>
      <c r="H102" s="230"/>
      <c r="I102" s="137"/>
    </row>
    <row r="103" spans="1:9" ht="30" customHeight="1" x14ac:dyDescent="0.25">
      <c r="A103" s="241"/>
      <c r="B103" s="85"/>
      <c r="C103" s="40" t="s">
        <v>125</v>
      </c>
      <c r="D103" s="17" t="s">
        <v>73</v>
      </c>
      <c r="E103" s="230"/>
      <c r="F103" s="242"/>
      <c r="G103" s="230"/>
      <c r="H103" s="230"/>
      <c r="I103" s="137"/>
    </row>
    <row r="104" spans="1:9" ht="40.5" customHeight="1" thickBot="1" x14ac:dyDescent="0.3">
      <c r="A104" s="240"/>
      <c r="B104" s="76"/>
      <c r="C104" s="70" t="s">
        <v>125</v>
      </c>
      <c r="D104" s="12" t="s">
        <v>92</v>
      </c>
      <c r="E104" s="231"/>
      <c r="F104" s="235"/>
      <c r="G104" s="231"/>
      <c r="H104" s="231"/>
      <c r="I104" s="136"/>
    </row>
    <row r="105" spans="1:9" ht="20.25" customHeight="1" thickTop="1" x14ac:dyDescent="0.25">
      <c r="A105" s="239">
        <v>4261</v>
      </c>
      <c r="B105" s="84"/>
      <c r="C105" s="41" t="s">
        <v>125</v>
      </c>
      <c r="D105" s="89" t="s">
        <v>74</v>
      </c>
      <c r="E105" s="234"/>
      <c r="F105" s="201">
        <v>900000</v>
      </c>
      <c r="G105" s="229"/>
      <c r="H105" s="253"/>
      <c r="I105" s="161"/>
    </row>
    <row r="106" spans="1:9" ht="19.5" customHeight="1" x14ac:dyDescent="0.25">
      <c r="A106" s="241"/>
      <c r="B106" s="77"/>
      <c r="C106" s="42" t="s">
        <v>125</v>
      </c>
      <c r="D106" s="25" t="s">
        <v>75</v>
      </c>
      <c r="E106" s="242"/>
      <c r="F106" s="252"/>
      <c r="G106" s="230"/>
      <c r="H106" s="254"/>
      <c r="I106" s="162"/>
    </row>
    <row r="107" spans="1:9" ht="18.75" customHeight="1" thickBot="1" x14ac:dyDescent="0.3">
      <c r="A107" s="240"/>
      <c r="B107" s="91"/>
      <c r="C107" s="86" t="s">
        <v>125</v>
      </c>
      <c r="D107" s="90" t="s">
        <v>7</v>
      </c>
      <c r="E107" s="235"/>
      <c r="F107" s="202"/>
      <c r="G107" s="231"/>
      <c r="H107" s="255"/>
      <c r="I107" s="141"/>
    </row>
    <row r="108" spans="1:9" ht="31.5" customHeight="1" thickTop="1" x14ac:dyDescent="0.25">
      <c r="A108" s="232">
        <v>4263</v>
      </c>
      <c r="B108" s="72"/>
      <c r="C108" s="42" t="s">
        <v>125</v>
      </c>
      <c r="D108" s="89" t="s">
        <v>93</v>
      </c>
      <c r="E108" s="229"/>
      <c r="F108" s="234">
        <v>495000</v>
      </c>
      <c r="G108" s="229"/>
      <c r="H108" s="234"/>
      <c r="I108" s="153"/>
    </row>
    <row r="109" spans="1:9" ht="27" customHeight="1" x14ac:dyDescent="0.25">
      <c r="A109" s="236"/>
      <c r="B109" s="19"/>
      <c r="C109" s="94" t="s">
        <v>125</v>
      </c>
      <c r="D109" s="25" t="s">
        <v>76</v>
      </c>
      <c r="E109" s="230"/>
      <c r="F109" s="242"/>
      <c r="G109" s="230"/>
      <c r="H109" s="242"/>
      <c r="I109" s="144"/>
    </row>
    <row r="110" spans="1:9" ht="27" customHeight="1" thickBot="1" x14ac:dyDescent="0.3">
      <c r="A110" s="233"/>
      <c r="B110" s="14"/>
      <c r="C110" s="86" t="s">
        <v>125</v>
      </c>
      <c r="D110" s="90" t="s">
        <v>77</v>
      </c>
      <c r="E110" s="231"/>
      <c r="F110" s="235"/>
      <c r="G110" s="231"/>
      <c r="H110" s="235"/>
      <c r="I110" s="140"/>
    </row>
    <row r="111" spans="1:9" ht="19.5" customHeight="1" thickTop="1" x14ac:dyDescent="0.25">
      <c r="A111" s="232">
        <v>4266</v>
      </c>
      <c r="B111" s="73"/>
      <c r="C111" s="41" t="s">
        <v>125</v>
      </c>
      <c r="D111" s="89" t="s">
        <v>15</v>
      </c>
      <c r="E111" s="229"/>
      <c r="F111" s="201">
        <v>810000</v>
      </c>
      <c r="G111" s="234"/>
      <c r="H111" s="201">
        <v>180000</v>
      </c>
      <c r="I111" s="153"/>
    </row>
    <row r="112" spans="1:9" ht="18" customHeight="1" thickBot="1" x14ac:dyDescent="0.3">
      <c r="A112" s="233"/>
      <c r="B112" s="92"/>
      <c r="C112" s="70" t="s">
        <v>125</v>
      </c>
      <c r="D112" s="50" t="s">
        <v>8</v>
      </c>
      <c r="E112" s="231"/>
      <c r="F112" s="202"/>
      <c r="G112" s="235"/>
      <c r="H112" s="202"/>
      <c r="I112" s="140"/>
    </row>
    <row r="113" spans="1:10" ht="20.25" customHeight="1" thickTop="1" thickBot="1" x14ac:dyDescent="0.3">
      <c r="A113" s="29">
        <v>4267</v>
      </c>
      <c r="B113" s="28"/>
      <c r="C113" s="69" t="s">
        <v>125</v>
      </c>
      <c r="D113" s="32" t="s">
        <v>94</v>
      </c>
      <c r="E113" s="137"/>
      <c r="F113" s="143">
        <v>90000</v>
      </c>
      <c r="G113" s="144"/>
      <c r="H113" s="143"/>
      <c r="I113" s="144"/>
    </row>
    <row r="114" spans="1:10" ht="30.75" customHeight="1" thickTop="1" thickBot="1" x14ac:dyDescent="0.3">
      <c r="A114" s="98">
        <v>4268</v>
      </c>
      <c r="B114" s="99"/>
      <c r="C114" s="41" t="s">
        <v>125</v>
      </c>
      <c r="D114" s="64" t="s">
        <v>78</v>
      </c>
      <c r="E114" s="133"/>
      <c r="F114" s="139">
        <v>720000</v>
      </c>
      <c r="G114" s="153"/>
      <c r="H114" s="139"/>
      <c r="I114" s="153"/>
    </row>
    <row r="115" spans="1:10" ht="29.25" customHeight="1" thickTop="1" x14ac:dyDescent="0.25">
      <c r="A115" s="232">
        <v>4269</v>
      </c>
      <c r="B115" s="99"/>
      <c r="C115" s="41" t="s">
        <v>125</v>
      </c>
      <c r="D115" s="89" t="s">
        <v>79</v>
      </c>
      <c r="E115" s="229"/>
      <c r="F115" s="201">
        <v>1215000</v>
      </c>
      <c r="G115" s="234"/>
      <c r="H115" s="201">
        <v>45000</v>
      </c>
      <c r="I115" s="150"/>
    </row>
    <row r="116" spans="1:10" ht="17.25" customHeight="1" x14ac:dyDescent="0.25">
      <c r="A116" s="236"/>
      <c r="B116" s="114"/>
      <c r="C116" s="40" t="s">
        <v>125</v>
      </c>
      <c r="D116" s="104" t="s">
        <v>80</v>
      </c>
      <c r="E116" s="230"/>
      <c r="F116" s="252"/>
      <c r="G116" s="242"/>
      <c r="H116" s="252"/>
      <c r="I116" s="151"/>
    </row>
    <row r="117" spans="1:10" ht="16.5" customHeight="1" x14ac:dyDescent="0.25">
      <c r="A117" s="236"/>
      <c r="B117" s="93"/>
      <c r="C117" s="42" t="s">
        <v>125</v>
      </c>
      <c r="D117" s="112" t="s">
        <v>81</v>
      </c>
      <c r="E117" s="230"/>
      <c r="F117" s="252"/>
      <c r="G117" s="242"/>
      <c r="H117" s="252"/>
      <c r="I117" s="151"/>
    </row>
    <row r="118" spans="1:10" ht="27" thickBot="1" x14ac:dyDescent="0.3">
      <c r="A118" s="233"/>
      <c r="B118" s="92"/>
      <c r="C118" s="87" t="s">
        <v>125</v>
      </c>
      <c r="D118" s="113" t="s">
        <v>82</v>
      </c>
      <c r="E118" s="231"/>
      <c r="F118" s="202"/>
      <c r="G118" s="235"/>
      <c r="H118" s="202"/>
      <c r="I118" s="149"/>
      <c r="J118" s="173"/>
    </row>
    <row r="119" spans="1:10" ht="21" customHeight="1" thickTop="1" thickBot="1" x14ac:dyDescent="0.3">
      <c r="A119" s="24">
        <v>4821</v>
      </c>
      <c r="B119" s="23"/>
      <c r="C119" s="44" t="s">
        <v>125</v>
      </c>
      <c r="D119" s="12" t="s">
        <v>95</v>
      </c>
      <c r="E119" s="127"/>
      <c r="F119" s="134">
        <v>45000</v>
      </c>
      <c r="G119" s="134">
        <v>27000</v>
      </c>
      <c r="H119" s="134">
        <v>47000</v>
      </c>
      <c r="I119" s="142">
        <v>23000</v>
      </c>
    </row>
    <row r="120" spans="1:10" ht="19.5" customHeight="1" thickTop="1" thickBot="1" x14ac:dyDescent="0.3">
      <c r="A120" s="24">
        <v>4822</v>
      </c>
      <c r="B120" s="23"/>
      <c r="C120" s="35" t="s">
        <v>125</v>
      </c>
      <c r="D120" s="12" t="s">
        <v>96</v>
      </c>
      <c r="E120" s="127"/>
      <c r="F120" s="134">
        <v>45000</v>
      </c>
      <c r="G120" s="134">
        <v>9000</v>
      </c>
      <c r="H120" s="134">
        <v>9000</v>
      </c>
      <c r="I120" s="135"/>
    </row>
    <row r="121" spans="1:10" ht="33.75" customHeight="1" thickTop="1" thickBot="1" x14ac:dyDescent="0.3">
      <c r="A121" s="52">
        <v>4831</v>
      </c>
      <c r="B121" s="51"/>
      <c r="C121" s="36" t="s">
        <v>125</v>
      </c>
      <c r="D121" s="12" t="s">
        <v>120</v>
      </c>
      <c r="E121" s="134">
        <v>1000</v>
      </c>
      <c r="F121" s="134">
        <v>91000</v>
      </c>
      <c r="G121" s="134"/>
      <c r="H121" s="134"/>
      <c r="I121" s="135"/>
    </row>
    <row r="122" spans="1:10" s="16" customFormat="1" ht="19.5" customHeight="1" thickTop="1" thickBot="1" x14ac:dyDescent="0.3">
      <c r="A122" s="24">
        <v>4851</v>
      </c>
      <c r="B122" s="23"/>
      <c r="C122" s="69" t="s">
        <v>125</v>
      </c>
      <c r="D122" s="12" t="s">
        <v>97</v>
      </c>
      <c r="E122" s="127">
        <v>1000</v>
      </c>
      <c r="F122" s="127"/>
      <c r="G122" s="127"/>
      <c r="H122" s="127"/>
      <c r="I122" s="136"/>
    </row>
    <row r="123" spans="1:10" ht="16.5" thickTop="1" x14ac:dyDescent="0.25">
      <c r="A123" s="232">
        <v>5122</v>
      </c>
      <c r="B123" s="99"/>
      <c r="C123" s="249" t="s">
        <v>125</v>
      </c>
      <c r="D123" s="89" t="s">
        <v>83</v>
      </c>
      <c r="E123" s="124"/>
      <c r="F123" s="201">
        <v>3600000</v>
      </c>
      <c r="G123" s="201">
        <v>253000</v>
      </c>
      <c r="H123" s="201">
        <v>720000</v>
      </c>
      <c r="I123" s="147"/>
      <c r="J123" s="173"/>
    </row>
    <row r="124" spans="1:10" ht="21" customHeight="1" x14ac:dyDescent="0.25">
      <c r="A124" s="236"/>
      <c r="B124" s="93"/>
      <c r="C124" s="224"/>
      <c r="D124" s="104" t="s">
        <v>84</v>
      </c>
      <c r="E124" s="163"/>
      <c r="F124" s="252"/>
      <c r="G124" s="252"/>
      <c r="H124" s="252"/>
      <c r="I124" s="144"/>
    </row>
    <row r="125" spans="1:10" ht="19.5" customHeight="1" x14ac:dyDescent="0.25">
      <c r="A125" s="236"/>
      <c r="B125" s="19"/>
      <c r="C125" s="224"/>
      <c r="D125" s="104" t="s">
        <v>85</v>
      </c>
      <c r="E125" s="164"/>
      <c r="F125" s="252"/>
      <c r="G125" s="252"/>
      <c r="H125" s="252"/>
      <c r="I125" s="144">
        <v>900000</v>
      </c>
    </row>
    <row r="126" spans="1:10" ht="18.75" customHeight="1" x14ac:dyDescent="0.25">
      <c r="A126" s="236"/>
      <c r="B126" s="93"/>
      <c r="C126" s="224"/>
      <c r="D126" s="104" t="s">
        <v>86</v>
      </c>
      <c r="E126" s="125"/>
      <c r="F126" s="252"/>
      <c r="G126" s="252"/>
      <c r="H126" s="252"/>
      <c r="I126" s="144"/>
    </row>
    <row r="127" spans="1:10" ht="16.5" thickBot="1" x14ac:dyDescent="0.3">
      <c r="A127" s="233"/>
      <c r="B127" s="92"/>
      <c r="C127" s="225"/>
      <c r="D127" s="12" t="s">
        <v>9</v>
      </c>
      <c r="E127" s="128"/>
      <c r="F127" s="202"/>
      <c r="G127" s="202"/>
      <c r="H127" s="202"/>
      <c r="I127" s="135"/>
    </row>
    <row r="128" spans="1:10" ht="29.25" customHeight="1" thickTop="1" x14ac:dyDescent="0.25">
      <c r="A128" s="232">
        <v>5126</v>
      </c>
      <c r="B128" s="13"/>
      <c r="C128" s="249" t="s">
        <v>125</v>
      </c>
      <c r="D128" s="246" t="s">
        <v>87</v>
      </c>
      <c r="E128" s="229"/>
      <c r="F128" s="234">
        <v>990000</v>
      </c>
      <c r="G128" s="234">
        <v>63000</v>
      </c>
      <c r="H128" s="234"/>
      <c r="I128" s="147"/>
      <c r="J128" s="173"/>
    </row>
    <row r="129" spans="1:10" ht="13.5" customHeight="1" x14ac:dyDescent="0.25">
      <c r="A129" s="236"/>
      <c r="B129" s="13"/>
      <c r="C129" s="224"/>
      <c r="D129" s="248"/>
      <c r="E129" s="230"/>
      <c r="F129" s="242"/>
      <c r="G129" s="242"/>
      <c r="H129" s="242"/>
      <c r="I129" s="148"/>
      <c r="J129" s="173"/>
    </row>
    <row r="130" spans="1:10" ht="16.5" thickBot="1" x14ac:dyDescent="0.3">
      <c r="A130" s="233"/>
      <c r="B130" s="14"/>
      <c r="C130" s="225"/>
      <c r="D130" s="247"/>
      <c r="E130" s="231"/>
      <c r="F130" s="235"/>
      <c r="G130" s="235"/>
      <c r="H130" s="235"/>
      <c r="I130" s="149"/>
      <c r="J130" s="173"/>
    </row>
    <row r="131" spans="1:10" ht="40.5" customHeight="1" thickTop="1" thickBot="1" x14ac:dyDescent="0.3">
      <c r="A131" s="10">
        <v>5151</v>
      </c>
      <c r="B131" s="14"/>
      <c r="C131" s="34" t="s">
        <v>125</v>
      </c>
      <c r="D131" s="32" t="s">
        <v>127</v>
      </c>
      <c r="E131" s="127"/>
      <c r="F131" s="134"/>
      <c r="G131" s="134"/>
      <c r="H131" s="134">
        <v>90000</v>
      </c>
      <c r="I131" s="135"/>
    </row>
    <row r="132" spans="1:10" ht="25.5" customHeight="1" thickTop="1" thickBot="1" x14ac:dyDescent="0.3">
      <c r="A132" s="175"/>
      <c r="B132" s="176"/>
      <c r="C132" s="177"/>
      <c r="D132" s="178" t="s">
        <v>154</v>
      </c>
      <c r="E132" s="155">
        <f>SUM(E19:E131)</f>
        <v>179038000</v>
      </c>
      <c r="F132" s="134">
        <f>SUM(F19:F131)</f>
        <v>46241000</v>
      </c>
      <c r="G132" s="142">
        <f>SUM(G19:G131)</f>
        <v>1860000</v>
      </c>
      <c r="H132" s="142">
        <f>SUM(H17:H131)</f>
        <v>18417000</v>
      </c>
      <c r="I132" s="140">
        <f>SUM(I16:I131)</f>
        <v>924000</v>
      </c>
    </row>
    <row r="133" spans="1:10" s="16" customFormat="1" ht="40.5" customHeight="1" thickTop="1" thickBot="1" x14ac:dyDescent="0.3">
      <c r="A133" s="174">
        <v>5113</v>
      </c>
      <c r="B133" s="63"/>
      <c r="C133" s="88" t="s">
        <v>126</v>
      </c>
      <c r="D133" s="32" t="s">
        <v>153</v>
      </c>
      <c r="E133" s="130"/>
      <c r="F133" s="142">
        <v>18000000</v>
      </c>
      <c r="G133" s="130"/>
      <c r="H133" s="123"/>
      <c r="I133" s="136"/>
    </row>
    <row r="134" spans="1:10" ht="25.5" customHeight="1" thickTop="1" thickBot="1" x14ac:dyDescent="0.3">
      <c r="A134" s="175"/>
      <c r="B134" s="176"/>
      <c r="C134" s="177"/>
      <c r="D134" s="185" t="s">
        <v>155</v>
      </c>
      <c r="E134" s="184">
        <f>SUM(E132)</f>
        <v>179038000</v>
      </c>
      <c r="F134" s="179">
        <f>SUM(F132:F133)</f>
        <v>64241000</v>
      </c>
      <c r="G134" s="180">
        <f>SUM(G132)</f>
        <v>1860000</v>
      </c>
      <c r="H134" s="180">
        <f>SUM(H132)</f>
        <v>18417000</v>
      </c>
      <c r="I134" s="181">
        <f>SUM(E132:I133)</f>
        <v>264480000</v>
      </c>
    </row>
    <row r="135" spans="1:10" ht="16.5" thickTop="1" x14ac:dyDescent="0.25"/>
  </sheetData>
  <mergeCells count="119">
    <mergeCell ref="F25:F27"/>
    <mergeCell ref="F33:F38"/>
    <mergeCell ref="F66:F67"/>
    <mergeCell ref="F80:F81"/>
    <mergeCell ref="F84:F85"/>
    <mergeCell ref="F89:F97"/>
    <mergeCell ref="F105:F107"/>
    <mergeCell ref="F111:F112"/>
    <mergeCell ref="H111:H112"/>
    <mergeCell ref="F98:F104"/>
    <mergeCell ref="G98:G104"/>
    <mergeCell ref="H98:H104"/>
    <mergeCell ref="H105:H107"/>
    <mergeCell ref="H63:H65"/>
    <mergeCell ref="H39:H46"/>
    <mergeCell ref="A84:A85"/>
    <mergeCell ref="A111:A112"/>
    <mergeCell ref="E111:E112"/>
    <mergeCell ref="G111:G112"/>
    <mergeCell ref="A115:A118"/>
    <mergeCell ref="E115:E118"/>
    <mergeCell ref="G115:G118"/>
    <mergeCell ref="H84:H85"/>
    <mergeCell ref="A88:A97"/>
    <mergeCell ref="B88:D88"/>
    <mergeCell ref="G89:G97"/>
    <mergeCell ref="H89:H97"/>
    <mergeCell ref="A108:A110"/>
    <mergeCell ref="E108:E110"/>
    <mergeCell ref="F108:F110"/>
    <mergeCell ref="G108:G110"/>
    <mergeCell ref="H108:H110"/>
    <mergeCell ref="A105:A107"/>
    <mergeCell ref="E105:E107"/>
    <mergeCell ref="G105:G107"/>
    <mergeCell ref="A98:A104"/>
    <mergeCell ref="E98:E104"/>
    <mergeCell ref="F115:F118"/>
    <mergeCell ref="H115:H118"/>
    <mergeCell ref="A123:A127"/>
    <mergeCell ref="A128:A130"/>
    <mergeCell ref="D128:D130"/>
    <mergeCell ref="E128:E130"/>
    <mergeCell ref="F128:F130"/>
    <mergeCell ref="G128:G130"/>
    <mergeCell ref="H128:H130"/>
    <mergeCell ref="C123:C127"/>
    <mergeCell ref="C128:C130"/>
    <mergeCell ref="F123:F127"/>
    <mergeCell ref="G123:G127"/>
    <mergeCell ref="H123:H127"/>
    <mergeCell ref="A80:A81"/>
    <mergeCell ref="E80:E81"/>
    <mergeCell ref="H68:H69"/>
    <mergeCell ref="A71:A76"/>
    <mergeCell ref="E71:E76"/>
    <mergeCell ref="F71:F76"/>
    <mergeCell ref="G71:G76"/>
    <mergeCell ref="H71:H76"/>
    <mergeCell ref="A68:A69"/>
    <mergeCell ref="D68:D69"/>
    <mergeCell ref="E68:E69"/>
    <mergeCell ref="F68:F69"/>
    <mergeCell ref="G68:G69"/>
    <mergeCell ref="A66:A67"/>
    <mergeCell ref="E66:E67"/>
    <mergeCell ref="G66:G67"/>
    <mergeCell ref="A63:A65"/>
    <mergeCell ref="B63:D63"/>
    <mergeCell ref="E63:E65"/>
    <mergeCell ref="H66:H67"/>
    <mergeCell ref="H50:H56"/>
    <mergeCell ref="A57:A62"/>
    <mergeCell ref="B57:D57"/>
    <mergeCell ref="E57:E62"/>
    <mergeCell ref="F57:F62"/>
    <mergeCell ref="G57:G62"/>
    <mergeCell ref="H57:H62"/>
    <mergeCell ref="A50:A56"/>
    <mergeCell ref="B50:D50"/>
    <mergeCell ref="E50:E56"/>
    <mergeCell ref="F50:F56"/>
    <mergeCell ref="G50:G56"/>
    <mergeCell ref="A28:A29"/>
    <mergeCell ref="B40:B41"/>
    <mergeCell ref="A47:A48"/>
    <mergeCell ref="E47:E48"/>
    <mergeCell ref="F47:F48"/>
    <mergeCell ref="A39:A46"/>
    <mergeCell ref="E39:E46"/>
    <mergeCell ref="F39:F46"/>
    <mergeCell ref="G39:G46"/>
    <mergeCell ref="A33:A38"/>
    <mergeCell ref="E33:E38"/>
    <mergeCell ref="G33:G38"/>
    <mergeCell ref="G80:G81"/>
    <mergeCell ref="H80:H81"/>
    <mergeCell ref="A8:I8"/>
    <mergeCell ref="A16:B18"/>
    <mergeCell ref="D16:D18"/>
    <mergeCell ref="E16:H16"/>
    <mergeCell ref="G17:G18"/>
    <mergeCell ref="B19:B21"/>
    <mergeCell ref="D19:D21"/>
    <mergeCell ref="H17:H18"/>
    <mergeCell ref="C16:C18"/>
    <mergeCell ref="I17:I18"/>
    <mergeCell ref="A10:I11"/>
    <mergeCell ref="H33:H38"/>
    <mergeCell ref="A31:A32"/>
    <mergeCell ref="E31:E32"/>
    <mergeCell ref="G31:G32"/>
    <mergeCell ref="H31:H32"/>
    <mergeCell ref="F31:F32"/>
    <mergeCell ref="A23:A24"/>
    <mergeCell ref="H23:H24"/>
    <mergeCell ref="A25:A27"/>
    <mergeCell ref="B26:B27"/>
    <mergeCell ref="H26:H27"/>
  </mergeCells>
  <phoneticPr fontId="9" type="noConversion"/>
  <pageMargins left="0" right="0" top="0.3" bottom="0.25" header="0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2" workbookViewId="0">
      <selection activeCell="L30" sqref="L30"/>
    </sheetView>
  </sheetViews>
  <sheetFormatPr defaultRowHeight="15.75" x14ac:dyDescent="0.25"/>
  <cols>
    <col min="1" max="1" width="5.5703125" style="1" customWidth="1"/>
    <col min="2" max="2" width="10.42578125" style="45" customWidth="1"/>
    <col min="3" max="3" width="48.28515625" style="46" customWidth="1"/>
    <col min="4" max="4" width="25" style="47" customWidth="1"/>
    <col min="5" max="5" width="13.42578125" style="1" bestFit="1" customWidth="1"/>
    <col min="6" max="16384" width="9.140625" style="1"/>
  </cols>
  <sheetData>
    <row r="1" spans="1:4" x14ac:dyDescent="0.25">
      <c r="A1" s="3" t="s">
        <v>10</v>
      </c>
      <c r="B1" s="26"/>
    </row>
    <row r="2" spans="1:4" ht="18.75" customHeight="1" x14ac:dyDescent="0.25"/>
    <row r="3" spans="1:4" x14ac:dyDescent="0.25">
      <c r="B3" s="1"/>
      <c r="C3" s="1"/>
      <c r="D3" s="15"/>
    </row>
    <row r="4" spans="1:4" ht="30.75" customHeight="1" x14ac:dyDescent="0.25">
      <c r="A4" s="67" t="s">
        <v>102</v>
      </c>
      <c r="B4" s="67" t="s">
        <v>103</v>
      </c>
      <c r="C4" s="53" t="s">
        <v>11</v>
      </c>
      <c r="D4" s="196" t="s">
        <v>104</v>
      </c>
    </row>
    <row r="5" spans="1:4" x14ac:dyDescent="0.25">
      <c r="A5" s="259">
        <v>1</v>
      </c>
      <c r="B5" s="259">
        <v>791111</v>
      </c>
      <c r="C5" s="54" t="s">
        <v>105</v>
      </c>
      <c r="D5" s="197"/>
    </row>
    <row r="6" spans="1:4" x14ac:dyDescent="0.25">
      <c r="A6" s="260"/>
      <c r="B6" s="260"/>
      <c r="C6" s="188" t="s">
        <v>106</v>
      </c>
      <c r="D6" s="265"/>
    </row>
    <row r="7" spans="1:4" x14ac:dyDescent="0.25">
      <c r="A7" s="260"/>
      <c r="B7" s="260"/>
      <c r="C7" s="188" t="s">
        <v>107</v>
      </c>
      <c r="D7" s="265"/>
    </row>
    <row r="8" spans="1:4" x14ac:dyDescent="0.25">
      <c r="A8" s="260"/>
      <c r="B8" s="260"/>
      <c r="C8" s="188" t="s">
        <v>128</v>
      </c>
      <c r="D8" s="265"/>
    </row>
    <row r="9" spans="1:4" x14ac:dyDescent="0.25">
      <c r="A9" s="260"/>
      <c r="B9" s="260"/>
      <c r="C9" s="188" t="s">
        <v>131</v>
      </c>
      <c r="D9" s="265"/>
    </row>
    <row r="10" spans="1:4" x14ac:dyDescent="0.25">
      <c r="A10" s="260"/>
      <c r="B10" s="260"/>
      <c r="C10" s="188" t="s">
        <v>108</v>
      </c>
      <c r="D10" s="265"/>
    </row>
    <row r="11" spans="1:4" x14ac:dyDescent="0.25">
      <c r="A11" s="260"/>
      <c r="B11" s="260"/>
      <c r="C11" s="189" t="s">
        <v>119</v>
      </c>
      <c r="D11" s="265"/>
    </row>
    <row r="12" spans="1:4" x14ac:dyDescent="0.25">
      <c r="A12" s="260"/>
      <c r="B12" s="260"/>
      <c r="C12" s="66" t="s">
        <v>129</v>
      </c>
      <c r="D12" s="265"/>
    </row>
    <row r="13" spans="1:4" x14ac:dyDescent="0.25">
      <c r="A13" s="260"/>
      <c r="B13" s="260"/>
      <c r="C13" s="66" t="s">
        <v>132</v>
      </c>
      <c r="D13" s="265"/>
    </row>
    <row r="14" spans="1:4" ht="20.25" customHeight="1" x14ac:dyDescent="0.25">
      <c r="A14" s="261"/>
      <c r="B14" s="261"/>
      <c r="C14" s="190" t="s">
        <v>12</v>
      </c>
      <c r="D14" s="198">
        <v>179038000</v>
      </c>
    </row>
    <row r="15" spans="1:4" x14ac:dyDescent="0.25">
      <c r="A15" s="259">
        <v>2</v>
      </c>
      <c r="B15" s="259">
        <v>733121</v>
      </c>
      <c r="C15" s="54" t="s">
        <v>109</v>
      </c>
      <c r="D15" s="195"/>
    </row>
    <row r="16" spans="1:4" x14ac:dyDescent="0.25">
      <c r="A16" s="260"/>
      <c r="B16" s="260"/>
      <c r="C16" s="55" t="s">
        <v>110</v>
      </c>
      <c r="D16" s="265">
        <v>46241000</v>
      </c>
    </row>
    <row r="17" spans="1:6" x14ac:dyDescent="0.25">
      <c r="A17" s="260"/>
      <c r="B17" s="260"/>
      <c r="C17" s="55" t="s">
        <v>111</v>
      </c>
      <c r="D17" s="265"/>
    </row>
    <row r="18" spans="1:6" x14ac:dyDescent="0.25">
      <c r="A18" s="260"/>
      <c r="B18" s="260"/>
      <c r="C18" s="55" t="s">
        <v>16</v>
      </c>
      <c r="D18" s="265"/>
    </row>
    <row r="19" spans="1:6" x14ac:dyDescent="0.25">
      <c r="A19" s="260"/>
      <c r="B19" s="260"/>
      <c r="C19" s="55" t="s">
        <v>112</v>
      </c>
      <c r="D19" s="265"/>
    </row>
    <row r="20" spans="1:6" x14ac:dyDescent="0.25">
      <c r="A20" s="260"/>
      <c r="B20" s="260"/>
      <c r="C20" s="56" t="s">
        <v>113</v>
      </c>
      <c r="D20" s="265"/>
    </row>
    <row r="21" spans="1:6" x14ac:dyDescent="0.25">
      <c r="A21" s="260"/>
      <c r="B21" s="260"/>
      <c r="C21" s="55" t="s">
        <v>114</v>
      </c>
      <c r="D21" s="265"/>
      <c r="F21" s="1" t="s">
        <v>130</v>
      </c>
    </row>
    <row r="22" spans="1:6" x14ac:dyDescent="0.25">
      <c r="A22" s="260"/>
      <c r="B22" s="260"/>
      <c r="C22" s="57" t="s">
        <v>115</v>
      </c>
      <c r="D22" s="265"/>
    </row>
    <row r="23" spans="1:6" ht="81" customHeight="1" x14ac:dyDescent="0.25">
      <c r="A23" s="260"/>
      <c r="B23" s="260"/>
      <c r="C23" s="58" t="s">
        <v>116</v>
      </c>
      <c r="D23" s="265"/>
    </row>
    <row r="24" spans="1:6" x14ac:dyDescent="0.25">
      <c r="A24" s="260"/>
      <c r="B24" s="260"/>
      <c r="C24" s="55" t="s">
        <v>117</v>
      </c>
      <c r="D24" s="192">
        <v>18000000</v>
      </c>
    </row>
    <row r="25" spans="1:6" ht="19.5" customHeight="1" x14ac:dyDescent="0.25">
      <c r="A25" s="261"/>
      <c r="B25" s="260"/>
      <c r="C25" s="59" t="s">
        <v>12</v>
      </c>
      <c r="D25" s="198">
        <v>64241000</v>
      </c>
    </row>
    <row r="26" spans="1:6" ht="17.25" customHeight="1" x14ac:dyDescent="0.25">
      <c r="A26" s="259">
        <v>3</v>
      </c>
      <c r="B26" s="60"/>
      <c r="C26" s="54" t="s">
        <v>13</v>
      </c>
      <c r="D26" s="186"/>
    </row>
    <row r="27" spans="1:6" x14ac:dyDescent="0.25">
      <c r="A27" s="260"/>
      <c r="B27" s="61">
        <v>742121</v>
      </c>
      <c r="C27" s="55" t="s">
        <v>118</v>
      </c>
      <c r="D27" s="193"/>
    </row>
    <row r="28" spans="1:6" x14ac:dyDescent="0.25">
      <c r="A28" s="261"/>
      <c r="B28" s="62"/>
      <c r="C28" s="59" t="s">
        <v>12</v>
      </c>
      <c r="D28" s="199">
        <v>1860000</v>
      </c>
    </row>
    <row r="29" spans="1:6" ht="17.25" customHeight="1" x14ac:dyDescent="0.25">
      <c r="A29" s="259">
        <v>4</v>
      </c>
      <c r="B29" s="262">
        <v>742378</v>
      </c>
      <c r="C29" s="54" t="s">
        <v>158</v>
      </c>
      <c r="D29" s="186"/>
    </row>
    <row r="30" spans="1:6" x14ac:dyDescent="0.25">
      <c r="A30" s="260"/>
      <c r="B30" s="263"/>
      <c r="C30" s="55" t="s">
        <v>133</v>
      </c>
      <c r="D30" s="194"/>
    </row>
    <row r="31" spans="1:6" x14ac:dyDescent="0.25">
      <c r="A31" s="261"/>
      <c r="B31" s="264"/>
      <c r="C31" s="59" t="s">
        <v>12</v>
      </c>
      <c r="D31" s="198">
        <v>18417000</v>
      </c>
    </row>
    <row r="32" spans="1:6" x14ac:dyDescent="0.25">
      <c r="A32" s="259">
        <v>5</v>
      </c>
      <c r="B32" s="262">
        <v>744000</v>
      </c>
      <c r="C32" s="54" t="s">
        <v>156</v>
      </c>
      <c r="D32" s="186"/>
    </row>
    <row r="33" spans="1:4" x14ac:dyDescent="0.25">
      <c r="A33" s="261"/>
      <c r="B33" s="264"/>
      <c r="C33" s="55" t="s">
        <v>157</v>
      </c>
      <c r="D33" s="198">
        <v>924000</v>
      </c>
    </row>
    <row r="34" spans="1:4" ht="31.5" customHeight="1" x14ac:dyDescent="0.25">
      <c r="A34" s="68"/>
      <c r="B34" s="62"/>
      <c r="C34" s="191" t="s">
        <v>12</v>
      </c>
      <c r="D34" s="200">
        <f>SUM(D14+D25+D28+D31+D33)</f>
        <v>264480000</v>
      </c>
    </row>
    <row r="35" spans="1:4" ht="10.5" customHeight="1" x14ac:dyDescent="0.25"/>
    <row r="36" spans="1:4" ht="12" customHeight="1" x14ac:dyDescent="0.25">
      <c r="B36" s="267"/>
      <c r="C36" s="267"/>
      <c r="D36" s="267"/>
    </row>
    <row r="37" spans="1:4" ht="22.5" customHeight="1" x14ac:dyDescent="0.25">
      <c r="B37" s="6" t="s">
        <v>159</v>
      </c>
      <c r="D37" s="187"/>
    </row>
    <row r="38" spans="1:4" ht="18" customHeight="1" x14ac:dyDescent="0.25">
      <c r="B38" s="6" t="s">
        <v>161</v>
      </c>
      <c r="C38" s="6"/>
      <c r="D38" s="187"/>
    </row>
    <row r="39" spans="1:4" ht="15.75" customHeight="1" x14ac:dyDescent="0.25">
      <c r="B39" s="266" t="s">
        <v>160</v>
      </c>
      <c r="C39" s="266"/>
      <c r="D39" s="187"/>
    </row>
    <row r="40" spans="1:4" ht="17.25" customHeight="1" x14ac:dyDescent="0.25">
      <c r="B40" s="266" t="s">
        <v>162</v>
      </c>
      <c r="C40" s="266"/>
      <c r="D40" s="187"/>
    </row>
    <row r="41" spans="1:4" ht="23.25" customHeight="1" x14ac:dyDescent="0.25">
      <c r="A41" s="1" t="s">
        <v>163</v>
      </c>
      <c r="D41" s="187"/>
    </row>
  </sheetData>
  <mergeCells count="14">
    <mergeCell ref="B39:C39"/>
    <mergeCell ref="B40:C40"/>
    <mergeCell ref="B36:D36"/>
    <mergeCell ref="A29:A31"/>
    <mergeCell ref="B29:B31"/>
    <mergeCell ref="D6:D13"/>
    <mergeCell ref="D16:D23"/>
    <mergeCell ref="A32:A33"/>
    <mergeCell ref="B32:B33"/>
    <mergeCell ref="A5:A14"/>
    <mergeCell ref="B5:B14"/>
    <mergeCell ref="A15:A25"/>
    <mergeCell ref="B15:B25"/>
    <mergeCell ref="A26:A28"/>
  </mergeCells>
  <pageMargins left="0.45" right="0.01" top="0.25" bottom="0.2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РАСХОДИ</vt:lpstr>
      <vt:lpstr>ПРИХОДИ</vt:lpstr>
      <vt:lpstr>Sheet3</vt:lpstr>
      <vt:lpstr>РАСХОДИ!Print_Titles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ETS</dc:creator>
  <cp:lastModifiedBy>UCENIK</cp:lastModifiedBy>
  <cp:lastPrinted>2024-12-27T12:26:52Z</cp:lastPrinted>
  <dcterms:created xsi:type="dcterms:W3CDTF">2016-12-16T09:38:36Z</dcterms:created>
  <dcterms:modified xsi:type="dcterms:W3CDTF">2025-03-04T12:18:13Z</dcterms:modified>
</cp:coreProperties>
</file>